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<sst xmlns="http://schemas.openxmlformats.org/spreadsheetml/2006/main" count="32" uniqueCount="32">
  <si>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</si>
  <si>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AAE010</t>
  </si>
  <si>
    <t xml:space="preserve">U</t>
  </si>
  <si>
    <t xml:space="preserve">Station d'épuration biologique.</t>
  </si>
  <si>
    <r>
      <rPr>
        <b/>
        <sz val="7.80"/>
        <color rgb="FF000000"/>
        <rFont val="Arial"/>
        <family val="2"/>
      </rPr>
      <t xml:space="preserve">Station d'épuration biologique des eaux résiduelles, technologie VFL, capacité pour 4 à 10 utilisateurs (H.E.), charge moyenne de matière organique contaminante (DBO5) de 0,6 kg/jour et débit maximum d'eau épurée de 1350 litres/jour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</si>
  <si>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</si>
  <si>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</si>
  <si>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</si>
  <si>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</si>
  <si>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</si>
  <si>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</si>
  <si>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mt46edb010d</t>
  </si>
  <si>
    <t xml:space="preserve">Station d'épuration biologique des eaux résiduelles, technologie VFL, capacité pour 4 à 10 utilisateurs (H.E.), charge moyenne de matière organique contaminante (DBO5) de 0,6 kg/jour et débit maximum d'eau épurée de 1350 litres/jour, équipée d'un réacteur biologique type AT et un compresseur, selon NF EN 12566-3.</t>
  </si>
  <si>
    <t xml:space="preserve">U</t>
  </si>
  <si>
    <t xml:space="preserve">mo007</t>
  </si>
  <si>
    <t xml:space="preserve">Compagnon professionnel III/CP2 plombier.</t>
  </si>
  <si>
    <t xml:space="preserve">h</t>
  </si>
  <si>
    <t xml:space="preserve">mo099</t>
  </si>
  <si>
    <t xml:space="preserve">Ouvrier professionnel II/OP plombier.</t>
  </si>
  <si>
    <t xml:space="preserve">h</t>
  </si>
  <si>
    <t xml:space="preserve">mo002</t>
  </si>
  <si>
    <t xml:space="preserve">Compagnon professionnel III/CP2 électricien.</t>
  </si>
  <si>
    <t xml:space="preserve">h</t>
  </si>
  <si>
    <t xml:space="preserve">mo094</t>
  </si>
  <si>
    <t xml:space="preserve">Ouvrier professionnel II/OP électricien.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</si>
  <si>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</si>
  <si>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</si>
  <si>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</si>
  <si>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</si>
  <si>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</si>
  <si>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2.612,76€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</si>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</sst>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0.20" customWidth="1"/>
    <col min="3" max="3" width="19.96" customWidth="1"/>
    <col min="4" max="4" width="32.64" customWidth="1"/>
    <col min="5" max="5" width="3.93" customWidth="1"/>
    <col min="6" max="6" width="8.60" customWidth="1"/>
    <col min="7" max="7" width="2.04" customWidth="1"/>
    <col min="8" max="8" width="3.79" customWidth="1"/>
    <col min="9" max="9" width="10.64" customWidth="1"/>
    <col min="10" max="10" width="5.39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50.4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4"/>
      <c r="I8" s="16">
        <v>5800.600000</v>
      </c>
      <c r="J8" s="16"/>
      <c r="K8" s="16">
        <f ca="1">ROUND(INDIRECT(ADDRESS(ROW()+(0), COLUMN()+(-5), 1))*INDIRECT(ADDRESS(ROW()+(0), COLUMN()+(-2), 1)), 2)</f>
        <v>5800.600000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7"/>
      <c r="F9" s="18">
        <v>3.410000</v>
      </c>
      <c r="G9" s="19" t="s">
        <v>16</v>
      </c>
      <c r="H9" s="19"/>
      <c r="I9" s="20">
        <v>25.110000</v>
      </c>
      <c r="J9" s="20"/>
      <c r="K9" s="20">
        <f ca="1">ROUND(INDIRECT(ADDRESS(ROW()+(0), COLUMN()+(-5), 1))*INDIRECT(ADDRESS(ROW()+(0), COLUMN()+(-2), 1)), 2)</f>
        <v>85.630000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3.410000</v>
      </c>
      <c r="G10" s="19" t="s">
        <v>19</v>
      </c>
      <c r="H10" s="19"/>
      <c r="I10" s="20">
        <v>21.530000</v>
      </c>
      <c r="J10" s="20"/>
      <c r="K10" s="20">
        <f ca="1">ROUND(INDIRECT(ADDRESS(ROW()+(0), COLUMN()+(-5), 1))*INDIRECT(ADDRESS(ROW()+(0), COLUMN()+(-2), 1)), 2)</f>
        <v>73.420000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2.273000</v>
      </c>
      <c r="G11" s="19" t="s">
        <v>22</v>
      </c>
      <c r="H11" s="19"/>
      <c r="I11" s="20">
        <v>25.110000</v>
      </c>
      <c r="J11" s="20"/>
      <c r="K11" s="20">
        <f ca="1">ROUND(INDIRECT(ADDRESS(ROW()+(0), COLUMN()+(-5), 1))*INDIRECT(ADDRESS(ROW()+(0), COLUMN()+(-2), 1)), 2)</f>
        <v>57.080000</v>
      </c>
    </row>
    <row r="12" spans="1:11" ht="12.00" thickBot="1" customHeight="1">
      <c r="A12" s="17" t="s">
        <v>23</v>
      </c>
      <c r="B12" s="21" t="s">
        <v>24</v>
      </c>
      <c r="C12" s="21"/>
      <c r="D12" s="21"/>
      <c r="E12" s="21"/>
      <c r="F12" s="22">
        <v>2.273000</v>
      </c>
      <c r="G12" s="23" t="s">
        <v>25</v>
      </c>
      <c r="H12" s="23"/>
      <c r="I12" s="24">
        <v>21.530000</v>
      </c>
      <c r="J12" s="24"/>
      <c r="K12" s="24">
        <f ca="1">ROUND(INDIRECT(ADDRESS(ROW()+(0), COLUMN()+(-5), 1))*INDIRECT(ADDRESS(ROW()+(0), COLUMN()+(-2), 1)), 2)</f>
        <v>48.940000</v>
      </c>
    </row>
    <row r="13" spans="1:11" ht="12.00" thickBot="1" customHeight="1">
      <c r="A13" s="17"/>
      <c r="B13" s="10" t="s">
        <v>26</v>
      </c>
      <c r="C13" s="10"/>
      <c r="D13" s="10"/>
      <c r="E13" s="10"/>
      <c r="F13" s="12">
        <v>2.000000</v>
      </c>
      <c r="G13" s="14" t="s">
        <v>27</v>
      </c>
      <c r="H13" s="14"/>
      <c r="I13" s="16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6065.670000</v>
      </c>
      <c r="J13" s="16"/>
      <c r="K13" s="16">
        <f ca="1">ROUND(INDIRECT(ADDRESS(ROW()+(0), COLUMN()+(-5), 1))*INDIRECT(ADDRESS(ROW()+(0), COLUMN()+(-2), 1))/100, 2)</f>
        <v>121.310000</v>
      </c>
    </row>
    <row r="14" spans="1:11" ht="12.00" thickBot="1" customHeight="1">
      <c r="A14" s="21"/>
      <c r="B14" s="21" t="s">
        <v>28</v>
      </c>
      <c r="C14" s="21"/>
      <c r="D14" s="21"/>
      <c r="E14" s="21"/>
      <c r="F14" s="22">
        <v>3.000000</v>
      </c>
      <c r="G14" s="23" t="s">
        <v>29</v>
      </c>
      <c r="H14" s="23"/>
      <c r="I1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6186.980000</v>
      </c>
      <c r="J14" s="24"/>
      <c r="K14" s="24">
        <f ca="1">ROUND(INDIRECT(ADDRESS(ROW()+(0), COLUMN()+(-5), 1))*INDIRECT(ADDRESS(ROW()+(0), COLUMN()+(-2), 1))/100, 2)</f>
        <v>185.610000</v>
      </c>
    </row>
    <row r="15" spans="1:11" ht="12.00" thickBot="1" customHeight="1">
      <c r="A15" s="6" t="s">
        <v>30</v>
      </c>
      <c r="B15" s="7"/>
      <c r="C15" s="7"/>
      <c r="D15" s="7"/>
      <c r="E15" s="7"/>
      <c r="F15" s="7"/>
      <c r="G15" s="25"/>
      <c r="H15" s="25"/>
      <c r="I15" s="6" t="s">
        <v>31</v>
      </c>
      <c r="J15" s="6"/>
      <c r="K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6372.590000</v>
      </c>
    </row>
  </sheetData>
  <mergeCells count="33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A15:F15"/>
    <mergeCell ref="G15:H15"/>
    <mergeCell ref="I15:J15"/>
  </mergeCells>
  <pageMargins left="0.620079" right="0.472441" top="0.472441" bottom="0.472441" header="0.0" footer="0.0"/>
  <pageSetup paperSize="9" orientation="portrait"/>
  <rowBreaks count="0" manualBreakCount="0">
    </rowBreaks>
</worksheet>
</file>