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<sst xmlns="http://schemas.openxmlformats.org/spreadsheetml/2006/main" count="45" uniqueCount="45">
  <si>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</si>
  <si>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</si>
  <si>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</si>
  <si>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</si>
  <si>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Fourniture et montage d'un lampadaire pour éclairage routier composé de </t>
    </r>
    <r>
      <rPr>
        <b/>
        <sz val="8.25"/>
        <color rgb="FF000000"/>
        <rFont val="Arial"/>
        <family val="2"/>
      </rPr>
      <t xml:space="preserve">mât troncoconique en acier galvanisé de 3 mm d'épaisseur, de 3000 mm de hauteur, finition peinte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boîte de connexion et de protection, avec fusibles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conducteur isolé en cuivre pour 0,6/1 kV de 2x2,5 mm²</t>
    </r>
    <r>
      <rPr>
        <sz val="8.25"/>
        <color rgb="FF000000"/>
        <rFont val="Arial"/>
        <family val="2"/>
      </rPr>
      <t xml:space="preserve">, prise de terre avec piquet, </t>
    </r>
    <r>
      <rPr>
        <b/>
        <sz val="8.25"/>
        <color rgb="FF000000"/>
        <rFont val="Arial"/>
        <family val="2"/>
      </rPr>
      <t xml:space="preserve">regard de branchement et dérivation de 40x40x60 cm, avec cadre et d'un tampon en fer fondu</t>
    </r>
    <r>
      <rPr>
        <sz val="8.25"/>
        <color rgb="FF000000"/>
        <rFont val="Arial"/>
        <family val="2"/>
      </rPr>
      <t xml:space="preserve">; et </t>
    </r>
    <r>
      <rPr>
        <b/>
        <sz val="8.25"/>
        <color rgb="FF000000"/>
        <rFont val="Arial"/>
        <family val="2"/>
      </rPr>
      <t xml:space="preserve">luminaire décoratif avec diffuseur en plastique et lampe à vapeur de mercure, VM 80 W, de forme troncopyramidale, couplé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</si>
  <si>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</si>
  <si>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</si>
  <si>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</si>
  <si>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</si>
  <si>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</si>
  <si>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</si>
  <si>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</si>
  <si>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</si>
  <si>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</si>
  <si>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</si>
  <si>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</si>
  <si>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</si>
  <si>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</si>
  <si>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</si>
  <si>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</si>
  <si>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</si>
  <si>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</si>
  <si>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</si>
  <si>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</si>
  <si>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</si>
  <si>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</si>
  <si>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</si>
  <si>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</si>
  <si>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</si>
  <si>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mt34est030a</t>
  </si>
  <si>
    <t xml:space="preserve">Luminaire décoratif avec diffuseur en plastique et lampe à vapeur de mercure, VM 80 W, de forme troncopyramidale, pour s'accoupler au support.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</si>
  <si>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</si>
  <si>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</si>
  <si>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</si>
  <si>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</si>
  <si>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</si>
  <si>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</si>
  <si>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</si>
  <si>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</si>
  <si>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</si>
  <si>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</si>
  <si>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</si>
  <si>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</si>
  <si>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214,16€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</si>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</sst>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73.900000</v>
      </c>
      <c r="H9" s="12">
        <f ca="1">ROUND(INDIRECT(ADDRESS(ROW()+(0), COLUMN()+(-3), 1))*INDIRECT(ADDRESS(ROW()+(0), COLUMN()+(-1), 1)), 2)</f>
        <v>73.900000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6.010000</v>
      </c>
      <c r="H10" s="16">
        <f ca="1">ROUND(INDIRECT(ADDRESS(ROW()+(0), COLUMN()+(-3), 1))*INDIRECT(ADDRESS(ROW()+(0), COLUMN()+(-1), 1)), 2)</f>
        <v>6.010000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0.420000</v>
      </c>
      <c r="H11" s="16">
        <f ca="1">ROUND(INDIRECT(ADDRESS(ROW()+(0), COLUMN()+(-3), 1))*INDIRECT(ADDRESS(ROW()+(0), COLUMN()+(-1), 1)), 2)</f>
        <v>1.680000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2.000000</v>
      </c>
      <c r="F12" s="15" t="s">
        <v>22</v>
      </c>
      <c r="G12" s="16">
        <v>7.330000</v>
      </c>
      <c r="H12" s="16">
        <f ca="1">ROUND(INDIRECT(ADDRESS(ROW()+(0), COLUMN()+(-3), 1))*INDIRECT(ADDRESS(ROW()+(0), COLUMN()+(-1), 1)), 2)</f>
        <v>14.660000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1.000000</v>
      </c>
      <c r="F13" s="15" t="s">
        <v>25</v>
      </c>
      <c r="G13" s="16">
        <v>16.000000</v>
      </c>
      <c r="H13" s="16">
        <f ca="1">ROUND(INDIRECT(ADDRESS(ROW()+(0), COLUMN()+(-3), 1))*INDIRECT(ADDRESS(ROW()+(0), COLUMN()+(-1), 1)), 2)</f>
        <v>16.000000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141.990000</v>
      </c>
      <c r="H14" s="16">
        <f ca="1">ROUND(INDIRECT(ADDRESS(ROW()+(0), COLUMN()+(-3), 1))*INDIRECT(ADDRESS(ROW()+(0), COLUMN()+(-1), 1)), 2)</f>
        <v>141.990000</v>
      </c>
    </row>
    <row r="15" spans="1:8" ht="34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99.390000</v>
      </c>
      <c r="H15" s="16">
        <f ca="1">ROUND(INDIRECT(ADDRESS(ROW()+(0), COLUMN()+(-3), 1))*INDIRECT(ADDRESS(ROW()+(0), COLUMN()+(-1), 1)), 2)</f>
        <v>99.390000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0.171000</v>
      </c>
      <c r="F16" s="15" t="s">
        <v>34</v>
      </c>
      <c r="G16" s="16">
        <v>58.440000</v>
      </c>
      <c r="H16" s="16">
        <f ca="1">ROUND(INDIRECT(ADDRESS(ROW()+(0), COLUMN()+(-3), 1))*INDIRECT(ADDRESS(ROW()+(0), COLUMN()+(-1), 1)), 2)</f>
        <v>9.990000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0.703000</v>
      </c>
      <c r="F17" s="15" t="s">
        <v>37</v>
      </c>
      <c r="G17" s="16">
        <v>24.910000</v>
      </c>
      <c r="H17" s="16">
        <f ca="1">ROUND(INDIRECT(ADDRESS(ROW()+(0), COLUMN()+(-3), 1))*INDIRECT(ADDRESS(ROW()+(0), COLUMN()+(-1), 1)), 2)</f>
        <v>17.510000</v>
      </c>
    </row>
    <row r="18" spans="1:8" ht="13.50" thickBot="1" customHeight="1">
      <c r="A18" s="13" t="s">
        <v>38</v>
      </c>
      <c r="B18" s="13"/>
      <c r="C18" s="13"/>
      <c r="D18" s="17" t="s">
        <v>39</v>
      </c>
      <c r="E18" s="18">
        <v>0.703000</v>
      </c>
      <c r="F18" s="19" t="s">
        <v>40</v>
      </c>
      <c r="G18" s="20">
        <v>21.360000</v>
      </c>
      <c r="H18" s="20">
        <f ca="1">ROUND(INDIRECT(ADDRESS(ROW()+(0), COLUMN()+(-3), 1))*INDIRECT(ADDRESS(ROW()+(0), COLUMN()+(-1), 1)), 2)</f>
        <v>15.020000</v>
      </c>
    </row>
    <row r="19" spans="1:8" ht="13.50" thickBot="1" customHeight="1">
      <c r="A19" s="17"/>
      <c r="B19" s="17"/>
      <c r="C19" s="17"/>
      <c r="D19" s="4" t="s">
        <v>41</v>
      </c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396.150000</v>
      </c>
      <c r="H19" s="23">
        <f ca="1">ROUND(INDIRECT(ADDRESS(ROW()+(0), COLUMN()+(-3), 1))*INDIRECT(ADDRESS(ROW()+(0), COLUMN()+(-1), 1))/100, 2)</f>
        <v>7.920000</v>
      </c>
    </row>
    <row r="20" spans="1:8" ht="13.50" thickBot="1" customHeight="1">
      <c r="A20" s="24" t="s">
        <v>43</v>
      </c>
      <c r="B20" s="24"/>
      <c r="C20" s="24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404.070000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