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<sst xmlns="http://schemas.openxmlformats.org/spreadsheetml/2006/main" count="42" uniqueCount="42">
  <si>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</si>
  <si>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ECC050</t>
  </si>
  <si>
    <t xml:space="preserve">m</t>
  </si>
  <si>
    <t xml:space="preserve">Chaperon en béton polymère.</t>
  </si>
  <si>
    <r>
      <rPr>
        <b/>
        <sz val="8.25"/>
        <color rgb="FF000000"/>
        <rFont val="Arial"/>
        <family val="2"/>
      </rPr>
      <t xml:space="preserve">Chaperon en béton polymère à surface polie, couleur blanche, conception plat, pour recouvrement de murs, avec larmier, de 350x20 mm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placé avec du mortier de ciment, industriel, avec adjuvant hydrofuge, M-15</t>
    </r>
    <r>
      <rPr>
        <sz val="8.25"/>
        <color rgb="FF000000"/>
        <rFont val="Arial"/>
        <family val="2"/>
      </rPr>
      <t xml:space="preserve">, application préalable dans la face inférieure de mortier-colle et scellage des joints entre pièces et, s'il y a lieu, des assemblages avec les murs, avec mastic de polyuréthane, application préalable de l'apprêt.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</si>
  <si>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</si>
  <si>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</si>
  <si>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</si>
  <si>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</si>
  <si>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</si>
  <si>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</si>
  <si>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mt20aho010hn</t>
  </si>
  <si>
    <t xml:space="preserve">Chaperon en béton polymère à surface polie, couleur blanche, conception plat, pour recouvrement de murs, avec larmier, de 350x20 mm, fournie en pièces jusqu'à 1,3 m de longueur, ancrage métallique en acier inoxydable et grave adhérée à la surface sur sa face inférieure.</t>
  </si>
  <si>
    <t xml:space="preserve">m</t>
  </si>
  <si>
    <t xml:space="preserve">mt08aaa010a</t>
  </si>
  <si>
    <t xml:space="preserve">Eau.</t>
  </si>
  <si>
    <t xml:space="preserve">m³</t>
  </si>
  <si>
    <t xml:space="preserve">mt09mif010la</t>
  </si>
  <si>
    <t xml:space="preserve">Mortier industriel pour maçonnerie, de ciment, couleur gris, avec adjuvant hydrofuge, catégorie M-15 (résistance à la compression 15 N/mm²), fourni en sacs, selon NF EN 998-2.</t>
  </si>
  <si>
    <t xml:space="preserve">t</t>
  </si>
  <si>
    <t xml:space="preserve">mt20wwa040</t>
  </si>
  <si>
    <t xml:space="preserve">Mortier-colle flexible et de grande adhérence, C2 S2.</t>
  </si>
  <si>
    <t xml:space="preserve">kg</t>
  </si>
  <si>
    <t xml:space="preserve">mt20wwa025</t>
  </si>
  <si>
    <t xml:space="preserve">Profil en mousse de polyéthylène, de 6 mm de diamètre, pour remplissage des joints.</t>
  </si>
  <si>
    <t xml:space="preserve">m</t>
  </si>
  <si>
    <t xml:space="preserve">mt20wwa035</t>
  </si>
  <si>
    <t xml:space="preserve">Pot d'apprêt pour mastics (250 cm³).</t>
  </si>
  <si>
    <t xml:space="preserve">U</t>
  </si>
  <si>
    <t xml:space="preserve">mt20wwa030</t>
  </si>
  <si>
    <t xml:space="preserve">Pot de mastic de polyuréthane imperméable (310 cm³).</t>
  </si>
  <si>
    <t xml:space="preserve">U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</si>
  <si>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</si>
  <si>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</si>
  <si>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</si>
  <si>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</si>
  <si>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</si>
  <si>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</si>
  <si>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Coûts directs complémentaires</t>
  </si>
  <si>
    <t xml:space="preserve">%</t>
  </si>
  <si>
    <t xml:space="preserve">Coût d'entretien décennal: 3,87€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</si>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</sst>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60.52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45.00" thickBot="1" customHeight="1">
      <c r="A9" s="6" t="s">
        <v>11</v>
      </c>
      <c r="B9" s="6"/>
      <c r="C9" s="6" t="s">
        <v>12</v>
      </c>
      <c r="D9" s="8">
        <v>1.100000</v>
      </c>
      <c r="E9" s="10" t="s">
        <v>13</v>
      </c>
      <c r="F9" s="12">
        <v>36.360000</v>
      </c>
      <c r="G9" s="12">
        <f ca="1">ROUND(INDIRECT(ADDRESS(ROW()+(0), COLUMN()+(-3), 1))*INDIRECT(ADDRESS(ROW()+(0), COLUMN()+(-1), 1)), 2)</f>
        <v>40.000000</v>
      </c>
    </row>
    <row r="10" spans="1:7" ht="13.50" thickBot="1" customHeight="1">
      <c r="A10" s="13" t="s">
        <v>14</v>
      </c>
      <c r="B10" s="13"/>
      <c r="C10" s="13" t="s">
        <v>15</v>
      </c>
      <c r="D10" s="14">
        <v>0.006000</v>
      </c>
      <c r="E10" s="15" t="s">
        <v>16</v>
      </c>
      <c r="F10" s="16">
        <v>1.500000</v>
      </c>
      <c r="G10" s="16">
        <f ca="1">ROUND(INDIRECT(ADDRESS(ROW()+(0), COLUMN()+(-3), 1))*INDIRECT(ADDRESS(ROW()+(0), COLUMN()+(-1), 1)), 2)</f>
        <v>0.010000</v>
      </c>
    </row>
    <row r="11" spans="1:7" ht="34.50" thickBot="1" customHeight="1">
      <c r="A11" s="13" t="s">
        <v>17</v>
      </c>
      <c r="B11" s="13"/>
      <c r="C11" s="13" t="s">
        <v>18</v>
      </c>
      <c r="D11" s="14">
        <v>0.013000</v>
      </c>
      <c r="E11" s="15" t="s">
        <v>19</v>
      </c>
      <c r="F11" s="16">
        <v>39.800000</v>
      </c>
      <c r="G11" s="16">
        <f ca="1">ROUND(INDIRECT(ADDRESS(ROW()+(0), COLUMN()+(-3), 1))*INDIRECT(ADDRESS(ROW()+(0), COLUMN()+(-1), 1)), 2)</f>
        <v>0.520000</v>
      </c>
    </row>
    <row r="12" spans="1:7" ht="13.50" thickBot="1" customHeight="1">
      <c r="A12" s="13" t="s">
        <v>20</v>
      </c>
      <c r="B12" s="13"/>
      <c r="C12" s="13" t="s">
        <v>21</v>
      </c>
      <c r="D12" s="14">
        <v>2.400000</v>
      </c>
      <c r="E12" s="15" t="s">
        <v>22</v>
      </c>
      <c r="F12" s="16">
        <v>0.500000</v>
      </c>
      <c r="G12" s="16">
        <f ca="1">ROUND(INDIRECT(ADDRESS(ROW()+(0), COLUMN()+(-3), 1))*INDIRECT(ADDRESS(ROW()+(0), COLUMN()+(-1), 1)), 2)</f>
        <v>1.200000</v>
      </c>
    </row>
    <row r="13" spans="1:7" ht="24.00" thickBot="1" customHeight="1">
      <c r="A13" s="13" t="s">
        <v>23</v>
      </c>
      <c r="B13" s="13"/>
      <c r="C13" s="13" t="s">
        <v>24</v>
      </c>
      <c r="D13" s="14">
        <v>3.500000</v>
      </c>
      <c r="E13" s="15" t="s">
        <v>25</v>
      </c>
      <c r="F13" s="16">
        <v>0.390000</v>
      </c>
      <c r="G13" s="16">
        <f ca="1">ROUND(INDIRECT(ADDRESS(ROW()+(0), COLUMN()+(-3), 1))*INDIRECT(ADDRESS(ROW()+(0), COLUMN()+(-1), 1)), 2)</f>
        <v>1.370000</v>
      </c>
    </row>
    <row r="14" spans="1:7" ht="13.50" thickBot="1" customHeight="1">
      <c r="A14" s="13" t="s">
        <v>26</v>
      </c>
      <c r="B14" s="13"/>
      <c r="C14" s="13" t="s">
        <v>27</v>
      </c>
      <c r="D14" s="14">
        <v>0.041000</v>
      </c>
      <c r="E14" s="15" t="s">
        <v>28</v>
      </c>
      <c r="F14" s="16">
        <v>5.350000</v>
      </c>
      <c r="G14" s="16">
        <f ca="1">ROUND(INDIRECT(ADDRESS(ROW()+(0), COLUMN()+(-3), 1))*INDIRECT(ADDRESS(ROW()+(0), COLUMN()+(-1), 1)), 2)</f>
        <v>0.220000</v>
      </c>
    </row>
    <row r="15" spans="1:7" ht="13.50" thickBot="1" customHeight="1">
      <c r="A15" s="13" t="s">
        <v>29</v>
      </c>
      <c r="B15" s="13"/>
      <c r="C15" s="13" t="s">
        <v>30</v>
      </c>
      <c r="D15" s="14">
        <v>0.082000</v>
      </c>
      <c r="E15" s="15" t="s">
        <v>31</v>
      </c>
      <c r="F15" s="16">
        <v>7.320000</v>
      </c>
      <c r="G15" s="16">
        <f ca="1">ROUND(INDIRECT(ADDRESS(ROW()+(0), COLUMN()+(-3), 1))*INDIRECT(ADDRESS(ROW()+(0), COLUMN()+(-1), 1)), 2)</f>
        <v>0.600000</v>
      </c>
    </row>
    <row r="16" spans="1:7" ht="13.50" thickBot="1" customHeight="1">
      <c r="A16" s="13" t="s">
        <v>32</v>
      </c>
      <c r="B16" s="13"/>
      <c r="C16" s="13" t="s">
        <v>33</v>
      </c>
      <c r="D16" s="14">
        <v>0.212000</v>
      </c>
      <c r="E16" s="15" t="s">
        <v>34</v>
      </c>
      <c r="F16" s="16">
        <v>24.670000</v>
      </c>
      <c r="G16" s="16">
        <f ca="1">ROUND(INDIRECT(ADDRESS(ROW()+(0), COLUMN()+(-3), 1))*INDIRECT(ADDRESS(ROW()+(0), COLUMN()+(-1), 1)), 2)</f>
        <v>5.230000</v>
      </c>
    </row>
    <row r="17" spans="1:7" ht="13.50" thickBot="1" customHeight="1">
      <c r="A17" s="13" t="s">
        <v>35</v>
      </c>
      <c r="B17" s="13"/>
      <c r="C17" s="17" t="s">
        <v>36</v>
      </c>
      <c r="D17" s="18">
        <v>0.248000</v>
      </c>
      <c r="E17" s="19" t="s">
        <v>37</v>
      </c>
      <c r="F17" s="20">
        <v>20.570000</v>
      </c>
      <c r="G17" s="20">
        <f ca="1">ROUND(INDIRECT(ADDRESS(ROW()+(0), COLUMN()+(-3), 1))*INDIRECT(ADDRESS(ROW()+(0), COLUMN()+(-1), 1)), 2)</f>
        <v>5.100000</v>
      </c>
    </row>
    <row r="18" spans="1:7" ht="13.50" thickBot="1" customHeight="1">
      <c r="A18" s="17"/>
      <c r="B18" s="17"/>
      <c r="C18" s="4" t="s">
        <v>38</v>
      </c>
      <c r="D18" s="21">
        <v>2.000000</v>
      </c>
      <c r="E18" s="22" t="s">
        <v>39</v>
      </c>
      <c r="F18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54.250000</v>
      </c>
      <c r="G18" s="23">
        <f ca="1">ROUND(INDIRECT(ADDRESS(ROW()+(0), COLUMN()+(-3), 1))*INDIRECT(ADDRESS(ROW()+(0), COLUMN()+(-1), 1))/100, 2)</f>
        <v>1.090000</v>
      </c>
    </row>
    <row r="19" spans="1:7" ht="13.50" thickBot="1" customHeight="1">
      <c r="A19" s="24" t="s">
        <v>40</v>
      </c>
      <c r="B19" s="24"/>
      <c r="C19" s="25"/>
      <c r="D19" s="25"/>
      <c r="E19" s="26"/>
      <c r="F19" s="24" t="s">
        <v>41</v>
      </c>
      <c r="G19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55.340000</v>
      </c>
    </row>
  </sheetData>
  <mergeCells count="15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D19"/>
  </mergeCells>
  <pageMargins left="0.620079" right="0.472441" top="0.472441" bottom="0.472441" header="0.0" footer="0.0"/>
  <pageSetup paperSize="9" orientation="portrait"/>
  <rowBreaks count="0" manualBreakCount="0">
    </rowBreaks>
</worksheet>
</file>