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<sst xmlns="http://schemas.openxmlformats.org/spreadsheetml/2006/main" count="66" uniqueCount="66">
  <si>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</si>
  <si>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EIE020</t>
  </si>
  <si>
    <t xml:space="preserve">m²</t>
  </si>
  <si>
    <t xml:space="preserve">Système ETICS d'isolation thermique par l'extérieur des façades. Revêtement avec pièces en grès porcelainé. Pose en couche mince.</t>
  </si>
  <si>
    <r>
      <rPr>
        <sz val="8.25"/>
        <color rgb="FF000000"/>
        <rFont val="Arial"/>
        <family val="2"/>
      </rPr>
      <t xml:space="preserve">Isolation thermique par l'extérieur des façades, avec système ETICS, composé de: panneau rigide de polystyrène expansé, selon NF EN 13163, à surface lisse et usinage latéral droit, de couleur blanche, de 60 mm d'épaisseur, fixé au support avec du mortier, application manuelle et fixations mécaniques avec cheville à expansion en polyéthylène avec clou en acier; deux couches de régularisation, chacune d'elles composée par mortier, application manuelle, armé avec maille en fibre de verre, anti-alcalin, de 5x4 mm de vide de maille, de 0,6 mm d'épaisseur et de 160 g/m² de masse surfacique, en intercalant entre les deux une couche du même mortier pour améliorer l'adhérence, appliquée avec une truelle dentée; fixation mécanique de la maille en fibre de verre au support avec cheville à expansion en polyéthylène avec clou en acier. Revêtement avec des pièces en grès porcelainé émaillé, finition polie, de 200x200x10 mm, gamme moyenne, capacité d'absorption en eau E&lt;0,5%, groupe BIa, selon NF EN 14411, finition polie, de 200x200x10 mm, gamme moyenne, capacité d'absorption en eau E&lt;0,5%, groupe BIa, selon NF EN 14411. POSE: en couche mince et via double encollage avec du mortier-colle amélioré, C2 TE S2, selon NF EN 12004, hautement déformable,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les profilés de départ en aluminium, les profilés de fermeture supérieure en aluminium, les profilés de coin en PVC avec une maille, le mastic-colle monocomposant et le cordon en mousse de polyéthylène expansé à cellule fermée pour le scellement des joints, les chutes et les casses. Le prix comprend l'exécution des arrêts aux rencontres avec les parements, les revêtements et les autres éléments placés sur sa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</si>
  <si>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</si>
  <si>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</si>
  <si>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</si>
  <si>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</si>
  <si>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</si>
  <si>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</si>
  <si>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mt28mop080f</t>
  </si>
  <si>
    <t xml:space="preserve">Profilé de départ en aluminium, de 60 mm de largeur, avec larmier, pour nivellement et support des panneaux isolants des systèmes d'isolation thermique par l'extérieur sur la partie basse du mur.</t>
  </si>
  <si>
    <t xml:space="preserve">m</t>
  </si>
  <si>
    <t xml:space="preserve">mt28mop085f</t>
  </si>
  <si>
    <t xml:space="preserve">Profilé de fermeture supérieure, en aluminium, de 60 mm de largeur, pour couronnement des panneaux isolants des systèmes d'isolation thermique par l'extérieur.</t>
  </si>
  <si>
    <t xml:space="preserve">m</t>
  </si>
  <si>
    <t xml:space="preserve">mt28mop030ca</t>
  </si>
  <si>
    <t xml:space="preserve">Mortier type GP W2, selon NF EN 998-1, imperméable à l'eau de pluie, perméable à la vapeur d'eau et non propagateur de la flamme, à appliquer à la truelle, pour coller les panneaux isolants et comme couche de base, préalablement mélangé avec de l'eau.</t>
  </si>
  <si>
    <t xml:space="preserve">kg</t>
  </si>
  <si>
    <t xml:space="preserve">mt16pep010ad</t>
  </si>
  <si>
    <t xml:space="preserve">Panneau rigide de polystyrène expansé, selon NF EN 13163, à surface lisse et usinage latéral droit, de couleur blanche, de 60 mm d'épaisseur, avec résistance au vieillissement et perméable à la vapeur d'eau, résistance thermique 1,58 m²K/W, conductivité thermique 0,038 W/(mK), Euroclasse E de réaction au feu selon NF EN 13501-1.</t>
  </si>
  <si>
    <t xml:space="preserve">m²</t>
  </si>
  <si>
    <t xml:space="preserve">mt16pep110m</t>
  </si>
  <si>
    <t xml:space="preserve">Cheville à expansion en polyéthylène, de 115 mm de longueur, avec clou en acier, pour fixation de plaques isolantes.</t>
  </si>
  <si>
    <t xml:space="preserve">U</t>
  </si>
  <si>
    <t xml:space="preserve">mt28mop050a</t>
  </si>
  <si>
    <t xml:space="preserve">Maille en fibre de verre, anti-alcalin, de 5x4 mm de vide de maille, de 0,6 mm d'épaisseur, de 160 g/m² de masse surfacique et de 1,1x50 m, pour armer les mortiers.</t>
  </si>
  <si>
    <t xml:space="preserve">m²</t>
  </si>
  <si>
    <t xml:space="preserve">mt28mop070b</t>
  </si>
  <si>
    <t xml:space="preserve">Profil de coin en PVC avec une maille, pour le renfort des bords.</t>
  </si>
  <si>
    <t xml:space="preserve">m</t>
  </si>
  <si>
    <t xml:space="preserve">mt09mcp007b</t>
  </si>
  <si>
    <t xml:space="preserve">Mortier-colle amélioré, C2 TE S2, selon NF EN 12004, hautement déformable, avec résistance au glissement et temps ouvert allongé, couleur blanche, à deux composants, à base de liants minéraux, granulats sélectionnés et résines en dispersion, pour la pose en couche mince de pièces céramiques, en revêtements extérieurs, spécialement dans façades.</t>
  </si>
  <si>
    <t xml:space="preserve">kg</t>
  </si>
  <si>
    <t xml:space="preserve">mt19abp100ecba</t>
  </si>
  <si>
    <t xml:space="preserve">Pièces en grès porcelainé émaillé, finition polie, de 200x200x10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</si>
  <si>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</si>
  <si>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</si>
  <si>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</si>
  <si>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</si>
  <si>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</si>
  <si>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</si>
  <si>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</si>
  <si>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mt15bas010a</t>
  </si>
  <si>
    <t xml:space="preserve">Cordon en polyéthylène expansé à cellules fermées, de section circulaire de 6 mm de diamètre, pour le remplissage de fond de joint.</t>
  </si>
  <si>
    <t xml:space="preserve">m</t>
  </si>
  <si>
    <t xml:space="preserve">mt15bas035a</t>
  </si>
  <si>
    <t xml:space="preserve">Cartouche de mastic élastomère thixotrope, monocomposant, à base de polymères hybrides (MS), de couleur grise, de 600 ml, à haute adhérence, avec des propriétés élastiques élevées, résistance au vieillissement et aux rayons UV, dureté Shore A approchée de 25 et allongement en rupture &gt; 600%, selon NF EN ISO 11600.</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</si>
  <si>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</si>
  <si>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</si>
  <si>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</si>
  <si>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</si>
  <si>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</si>
  <si>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</si>
  <si>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</si>
  <si>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</si>
  <si>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</si>
  <si>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</si>
  <si>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</si>
  <si>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</si>
  <si>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</si>
  <si>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</si>
  <si>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</si>
  <si>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31,01€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</si>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</sst>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2.21"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0.17</v>
      </c>
      <c r="F9" s="11" t="s">
        <v>13</v>
      </c>
      <c r="G9" s="13">
        <v>4.88</v>
      </c>
      <c r="H9" s="13">
        <f ca="1">ROUND(INDIRECT(ADDRESS(ROW()+(0), COLUMN()+(-3), 1))*INDIRECT(ADDRESS(ROW()+(0), COLUMN()+(-1), 1)), 2)</f>
        <v>0.83</v>
      </c>
    </row>
    <row r="10" spans="1:8" ht="24.00" thickBot="1" customHeight="1">
      <c r="A10" s="14" t="s">
        <v>14</v>
      </c>
      <c r="B10" s="14"/>
      <c r="C10" s="14"/>
      <c r="D10" s="14" t="s">
        <v>15</v>
      </c>
      <c r="E10" s="15">
        <v>0.17</v>
      </c>
      <c r="F10" s="16" t="s">
        <v>16</v>
      </c>
      <c r="G10" s="17">
        <v>18.7</v>
      </c>
      <c r="H10" s="17">
        <f ca="1">ROUND(INDIRECT(ADDRESS(ROW()+(0), COLUMN()+(-3), 1))*INDIRECT(ADDRESS(ROW()+(0), COLUMN()+(-1), 1)), 2)</f>
        <v>3.18</v>
      </c>
    </row>
    <row r="11" spans="1:8" ht="34.50" thickBot="1" customHeight="1">
      <c r="A11" s="14" t="s">
        <v>17</v>
      </c>
      <c r="B11" s="14"/>
      <c r="C11" s="14"/>
      <c r="D11" s="14" t="s">
        <v>18</v>
      </c>
      <c r="E11" s="15">
        <v>13.5</v>
      </c>
      <c r="F11" s="16" t="s">
        <v>19</v>
      </c>
      <c r="G11" s="17">
        <v>0.75</v>
      </c>
      <c r="H11" s="17">
        <f ca="1">ROUND(INDIRECT(ADDRESS(ROW()+(0), COLUMN()+(-3), 1))*INDIRECT(ADDRESS(ROW()+(0), COLUMN()+(-1), 1)), 2)</f>
        <v>10.13</v>
      </c>
    </row>
    <row r="12" spans="1:8" ht="45.00" thickBot="1" customHeight="1">
      <c r="A12" s="14" t="s">
        <v>20</v>
      </c>
      <c r="B12" s="14"/>
      <c r="C12" s="14"/>
      <c r="D12" s="14" t="s">
        <v>21</v>
      </c>
      <c r="E12" s="15">
        <v>1.05</v>
      </c>
      <c r="F12" s="16" t="s">
        <v>22</v>
      </c>
      <c r="G12" s="17">
        <v>4.62</v>
      </c>
      <c r="H12" s="17">
        <f ca="1">ROUND(INDIRECT(ADDRESS(ROW()+(0), COLUMN()+(-3), 1))*INDIRECT(ADDRESS(ROW()+(0), COLUMN()+(-1), 1)), 2)</f>
        <v>4.85</v>
      </c>
    </row>
    <row r="13" spans="1:8" ht="24.00" thickBot="1" customHeight="1">
      <c r="A13" s="14" t="s">
        <v>23</v>
      </c>
      <c r="B13" s="14"/>
      <c r="C13" s="14"/>
      <c r="D13" s="14" t="s">
        <v>24</v>
      </c>
      <c r="E13" s="15">
        <v>10</v>
      </c>
      <c r="F13" s="16" t="s">
        <v>25</v>
      </c>
      <c r="G13" s="17">
        <v>0.42</v>
      </c>
      <c r="H13" s="17">
        <f ca="1">ROUND(INDIRECT(ADDRESS(ROW()+(0), COLUMN()+(-3), 1))*INDIRECT(ADDRESS(ROW()+(0), COLUMN()+(-1), 1)), 2)</f>
        <v>4.2</v>
      </c>
    </row>
    <row r="14" spans="1:8" ht="24.00" thickBot="1" customHeight="1">
      <c r="A14" s="14" t="s">
        <v>26</v>
      </c>
      <c r="B14" s="14"/>
      <c r="C14" s="14"/>
      <c r="D14" s="14" t="s">
        <v>27</v>
      </c>
      <c r="E14" s="15">
        <v>2.2</v>
      </c>
      <c r="F14" s="16" t="s">
        <v>28</v>
      </c>
      <c r="G14" s="17">
        <v>1.64</v>
      </c>
      <c r="H14" s="17">
        <f ca="1">ROUND(INDIRECT(ADDRESS(ROW()+(0), COLUMN()+(-3), 1))*INDIRECT(ADDRESS(ROW()+(0), COLUMN()+(-1), 1)), 2)</f>
        <v>3.61</v>
      </c>
    </row>
    <row r="15" spans="1:8" ht="13.50" thickBot="1" customHeight="1">
      <c r="A15" s="14" t="s">
        <v>29</v>
      </c>
      <c r="B15" s="14"/>
      <c r="C15" s="14"/>
      <c r="D15" s="14" t="s">
        <v>30</v>
      </c>
      <c r="E15" s="15">
        <v>0.3</v>
      </c>
      <c r="F15" s="16" t="s">
        <v>31</v>
      </c>
      <c r="G15" s="17">
        <v>1.39</v>
      </c>
      <c r="H15" s="17">
        <f ca="1">ROUND(INDIRECT(ADDRESS(ROW()+(0), COLUMN()+(-3), 1))*INDIRECT(ADDRESS(ROW()+(0), COLUMN()+(-1), 1)), 2)</f>
        <v>0.42</v>
      </c>
    </row>
    <row r="16" spans="1:8" ht="55.50" thickBot="1" customHeight="1">
      <c r="A16" s="14" t="s">
        <v>32</v>
      </c>
      <c r="B16" s="14"/>
      <c r="C16" s="14"/>
      <c r="D16" s="14" t="s">
        <v>33</v>
      </c>
      <c r="E16" s="15">
        <v>6.5</v>
      </c>
      <c r="F16" s="16" t="s">
        <v>34</v>
      </c>
      <c r="G16" s="17">
        <v>2.26</v>
      </c>
      <c r="H16" s="17">
        <f ca="1">ROUND(INDIRECT(ADDRESS(ROW()+(0), COLUMN()+(-3), 1))*INDIRECT(ADDRESS(ROW()+(0), COLUMN()+(-1), 1)), 2)</f>
        <v>14.69</v>
      </c>
    </row>
    <row r="17" spans="1:8" ht="24.00" thickBot="1" customHeight="1">
      <c r="A17" s="14" t="s">
        <v>35</v>
      </c>
      <c r="B17" s="14"/>
      <c r="C17" s="14"/>
      <c r="D17" s="14" t="s">
        <v>36</v>
      </c>
      <c r="E17" s="15">
        <v>1.05</v>
      </c>
      <c r="F17" s="16" t="s">
        <v>37</v>
      </c>
      <c r="G17" s="17">
        <v>33.07</v>
      </c>
      <c r="H17" s="17">
        <f ca="1">ROUND(INDIRECT(ADDRESS(ROW()+(0), COLUMN()+(-3), 1))*INDIRECT(ADDRESS(ROW()+(0), COLUMN()+(-1), 1)), 2)</f>
        <v>34.72</v>
      </c>
    </row>
    <row r="18" spans="1:8" ht="66.00" thickBot="1" customHeight="1">
      <c r="A18" s="14" t="s">
        <v>38</v>
      </c>
      <c r="B18" s="14"/>
      <c r="C18" s="14"/>
      <c r="D18" s="14" t="s">
        <v>39</v>
      </c>
      <c r="E18" s="15">
        <v>0.5</v>
      </c>
      <c r="F18" s="16" t="s">
        <v>40</v>
      </c>
      <c r="G18" s="17">
        <v>1.7</v>
      </c>
      <c r="H18" s="17">
        <f ca="1">ROUND(INDIRECT(ADDRESS(ROW()+(0), COLUMN()+(-3), 1))*INDIRECT(ADDRESS(ROW()+(0), COLUMN()+(-1), 1)), 2)</f>
        <v>0.85</v>
      </c>
    </row>
    <row r="19" spans="1:8" ht="24.00" thickBot="1" customHeight="1">
      <c r="A19" s="14" t="s">
        <v>41</v>
      </c>
      <c r="B19" s="14"/>
      <c r="C19" s="14"/>
      <c r="D19" s="14" t="s">
        <v>42</v>
      </c>
      <c r="E19" s="15">
        <v>0.35</v>
      </c>
      <c r="F19" s="16" t="s">
        <v>43</v>
      </c>
      <c r="G19" s="17">
        <v>2.4</v>
      </c>
      <c r="H19" s="17">
        <f ca="1">ROUND(INDIRECT(ADDRESS(ROW()+(0), COLUMN()+(-3), 1))*INDIRECT(ADDRESS(ROW()+(0), COLUMN()+(-1), 1)), 2)</f>
        <v>0.84</v>
      </c>
    </row>
    <row r="20" spans="1:8" ht="24.00" thickBot="1" customHeight="1">
      <c r="A20" s="14" t="s">
        <v>44</v>
      </c>
      <c r="B20" s="14"/>
      <c r="C20" s="14"/>
      <c r="D20" s="14" t="s">
        <v>45</v>
      </c>
      <c r="E20" s="15">
        <v>0.17</v>
      </c>
      <c r="F20" s="16" t="s">
        <v>46</v>
      </c>
      <c r="G20" s="17">
        <v>0.06</v>
      </c>
      <c r="H20" s="17">
        <f ca="1">ROUND(INDIRECT(ADDRESS(ROW()+(0), COLUMN()+(-3), 1))*INDIRECT(ADDRESS(ROW()+(0), COLUMN()+(-1), 1)), 2)</f>
        <v>0.01</v>
      </c>
    </row>
    <row r="21" spans="1:8" ht="45.00" thickBot="1" customHeight="1">
      <c r="A21" s="14" t="s">
        <v>47</v>
      </c>
      <c r="B21" s="14"/>
      <c r="C21" s="14"/>
      <c r="D21" s="14" t="s">
        <v>48</v>
      </c>
      <c r="E21" s="15">
        <v>0.02</v>
      </c>
      <c r="F21" s="16" t="s">
        <v>49</v>
      </c>
      <c r="G21" s="17">
        <v>8.24</v>
      </c>
      <c r="H21" s="17">
        <f ca="1">ROUND(INDIRECT(ADDRESS(ROW()+(0), COLUMN()+(-3), 1))*INDIRECT(ADDRESS(ROW()+(0), COLUMN()+(-1), 1)), 2)</f>
        <v>0.16</v>
      </c>
    </row>
    <row r="22" spans="1:8" ht="13.50" thickBot="1" customHeight="1">
      <c r="A22" s="14" t="s">
        <v>50</v>
      </c>
      <c r="B22" s="14"/>
      <c r="C22" s="14"/>
      <c r="D22" s="14" t="s">
        <v>51</v>
      </c>
      <c r="E22" s="15">
        <v>0.1</v>
      </c>
      <c r="F22" s="16" t="s">
        <v>52</v>
      </c>
      <c r="G22" s="17">
        <v>31.65</v>
      </c>
      <c r="H22" s="17">
        <f ca="1">ROUND(INDIRECT(ADDRESS(ROW()+(0), COLUMN()+(-3), 1))*INDIRECT(ADDRESS(ROW()+(0), COLUMN()+(-1), 1)), 2)</f>
        <v>3.17</v>
      </c>
    </row>
    <row r="23" spans="1:8" ht="13.50" thickBot="1" customHeight="1">
      <c r="A23" s="14" t="s">
        <v>53</v>
      </c>
      <c r="B23" s="14"/>
      <c r="C23" s="14"/>
      <c r="D23" s="14" t="s">
        <v>54</v>
      </c>
      <c r="E23" s="15">
        <v>0.1</v>
      </c>
      <c r="F23" s="16" t="s">
        <v>55</v>
      </c>
      <c r="G23" s="17">
        <v>27.27</v>
      </c>
      <c r="H23" s="17">
        <f ca="1">ROUND(INDIRECT(ADDRESS(ROW()+(0), COLUMN()+(-3), 1))*INDIRECT(ADDRESS(ROW()+(0), COLUMN()+(-1), 1)), 2)</f>
        <v>2.73</v>
      </c>
    </row>
    <row r="24" spans="1:8" ht="13.50" thickBot="1" customHeight="1">
      <c r="A24" s="14" t="s">
        <v>56</v>
      </c>
      <c r="B24" s="14"/>
      <c r="C24" s="14"/>
      <c r="D24" s="14" t="s">
        <v>57</v>
      </c>
      <c r="E24" s="15">
        <v>1.4</v>
      </c>
      <c r="F24" s="16" t="s">
        <v>58</v>
      </c>
      <c r="G24" s="17">
        <v>30.66</v>
      </c>
      <c r="H24" s="17">
        <f ca="1">ROUND(INDIRECT(ADDRESS(ROW()+(0), COLUMN()+(-3), 1))*INDIRECT(ADDRESS(ROW()+(0), COLUMN()+(-1), 1)), 2)</f>
        <v>42.92</v>
      </c>
    </row>
    <row r="25" spans="1:8" ht="13.50" thickBot="1" customHeight="1">
      <c r="A25" s="14" t="s">
        <v>59</v>
      </c>
      <c r="B25" s="14"/>
      <c r="C25" s="14"/>
      <c r="D25" s="18" t="s">
        <v>60</v>
      </c>
      <c r="E25" s="19">
        <v>1</v>
      </c>
      <c r="F25" s="20" t="s">
        <v>61</v>
      </c>
      <c r="G25" s="21">
        <v>27.27</v>
      </c>
      <c r="H25" s="21">
        <f ca="1">ROUND(INDIRECT(ADDRESS(ROW()+(0), COLUMN()+(-3), 1))*INDIRECT(ADDRESS(ROW()+(0), COLUMN()+(-1), 1)), 2)</f>
        <v>27.27</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154.58</v>
      </c>
      <c r="H26" s="24">
        <f ca="1">ROUND(INDIRECT(ADDRESS(ROW()+(0), COLUMN()+(-3), 1))*INDIRECT(ADDRESS(ROW()+(0), COLUMN()+(-1), 1))/100, 2)</f>
        <v>3.09</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157.67</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