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<sst xmlns="http://schemas.openxmlformats.org/spreadsheetml/2006/main" count="23" uniqueCount="23">
  <si>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</si>
  <si>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EIT050</t>
  </si>
  <si>
    <t xml:space="preserve">m²</t>
  </si>
  <si>
    <t xml:space="preserve">Isolation thermique des abouts de plancher et des poteaux de façade, avec revêtement en liège.</t>
  </si>
  <si>
    <r>
      <rPr>
        <sz val="8.25"/>
        <color rgb="FF000000"/>
        <rFont val="Arial"/>
        <family val="2"/>
      </rPr>
      <t xml:space="preserve">Isolation thermique des abouts de plancher et des poteaux compris dans l'épaisseur de la façade, constituée de deux couches de revêtement en liège renforcé avec des fibres de verre, de 2,4 mm d'épaisseur totale, application manuelle.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</si>
  <si>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</si>
  <si>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</si>
  <si>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</si>
  <si>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</si>
  <si>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</si>
  <si>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</si>
  <si>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mt28rsu030b</t>
  </si>
  <si>
    <t xml:space="preserve">Revêtement en liège renforcé avec des fibres de verre, pour utilisation à l'intérieur ou à l'extérieur, à base de copolymères acryliques, liège et fibres de verre, conductivité thermique 0,059 W/(mK), densité 1060 kg/m³, respirante, perméable à la vapeur d'eau; selon NF EN 1504-2.</t>
  </si>
  <si>
    <t xml:space="preserve">kg</t>
  </si>
  <si>
    <t xml:space="preserve">mo039</t>
  </si>
  <si>
    <t xml:space="preserve">Compagnon professionnel III/CP2 enduiseur.</t>
  </si>
  <si>
    <t xml:space="preserve">h</t>
  </si>
  <si>
    <t xml:space="preserve">mo111</t>
  </si>
  <si>
    <t xml:space="preserve">Ouvrier d'exécution I/OE2 enduiseur.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</si>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</sst>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36"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2.88</v>
      </c>
      <c r="F9" s="11" t="s">
        <v>13</v>
      </c>
      <c r="G9" s="13">
        <v>7.58</v>
      </c>
      <c r="H9" s="13">
        <f ca="1">ROUND(INDIRECT(ADDRESS(ROW()+(0), COLUMN()+(-3), 1))*INDIRECT(ADDRESS(ROW()+(0), COLUMN()+(-1), 1)), 2)</f>
        <v>21.83</v>
      </c>
    </row>
    <row r="10" spans="1:8" ht="13.50" thickBot="1" customHeight="1">
      <c r="A10" s="14" t="s">
        <v>14</v>
      </c>
      <c r="B10" s="14"/>
      <c r="C10" s="14" t="s">
        <v>15</v>
      </c>
      <c r="D10" s="14"/>
      <c r="E10" s="15">
        <v>0.18</v>
      </c>
      <c r="F10" s="16" t="s">
        <v>16</v>
      </c>
      <c r="G10" s="17">
        <v>30.66</v>
      </c>
      <c r="H10" s="17">
        <f ca="1">ROUND(INDIRECT(ADDRESS(ROW()+(0), COLUMN()+(-3), 1))*INDIRECT(ADDRESS(ROW()+(0), COLUMN()+(-1), 1)), 2)</f>
        <v>5.52</v>
      </c>
    </row>
    <row r="11" spans="1:8" ht="13.50" thickBot="1" customHeight="1">
      <c r="A11" s="14" t="s">
        <v>17</v>
      </c>
      <c r="B11" s="14"/>
      <c r="C11" s="18" t="s">
        <v>18</v>
      </c>
      <c r="D11" s="18"/>
      <c r="E11" s="19">
        <v>0.1</v>
      </c>
      <c r="F11" s="20" t="s">
        <v>19</v>
      </c>
      <c r="G11" s="21">
        <v>26.99</v>
      </c>
      <c r="H11" s="21">
        <f ca="1">ROUND(INDIRECT(ADDRESS(ROW()+(0), COLUMN()+(-3), 1))*INDIRECT(ADDRESS(ROW()+(0), COLUMN()+(-1), 1)), 2)</f>
        <v>2.7</v>
      </c>
    </row>
    <row r="12" spans="1:8" ht="13.50" thickBot="1" customHeight="1">
      <c r="A12" s="18"/>
      <c r="B12" s="18"/>
      <c r="C12" s="5" t="s">
        <v>20</v>
      </c>
      <c r="D12" s="5"/>
      <c r="E12" s="22">
        <v>2</v>
      </c>
      <c r="F12" s="23" t="s">
        <v>21</v>
      </c>
      <c r="G12" s="24">
        <f ca="1">ROUND(SUM(INDIRECT(ADDRESS(ROW()+(-1), COLUMN()+(1), 1)),INDIRECT(ADDRESS(ROW()+(-2), COLUMN()+(1), 1)),INDIRECT(ADDRESS(ROW()+(-3), COLUMN()+(1), 1))), 2)</f>
        <v>30.05</v>
      </c>
      <c r="H12" s="24">
        <f ca="1">ROUND(INDIRECT(ADDRESS(ROW()+(0), COLUMN()+(-3), 1))*INDIRECT(ADDRESS(ROW()+(0), COLUMN()+(-1), 1))/100, 2)</f>
        <v>0.6</v>
      </c>
    </row>
    <row r="13" spans="1:8" ht="13.50" thickBot="1" customHeight="1">
      <c r="A13" s="25"/>
      <c r="B13" s="25"/>
      <c r="C13" s="26"/>
      <c r="D13" s="26"/>
      <c r="E13" s="26"/>
      <c r="F13" s="27"/>
      <c r="G13" s="28" t="s">
        <v>22</v>
      </c>
      <c r="H13" s="29">
        <f ca="1">ROUND(SUM(INDIRECT(ADDRESS(ROW()+(-1), COLUMN()+(0), 1)),INDIRECT(ADDRESS(ROW()+(-2), COLUMN()+(0), 1)),INDIRECT(ADDRESS(ROW()+(-3), COLUMN()+(0), 1)),INDIRECT(ADDRESS(ROW()+(-4), COLUMN()+(0), 1))), 2)</f>
        <v>30.65</v>
      </c>
    </row>
  </sheetData>
  <mergeCells count="1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s>
  <pageMargins left="0.147638" right="0.147638" top="0.206693" bottom="0.206693" header="0.0" footer="0.0"/>
  <pageSetup paperSize="9" orientation="portrait"/>
  <rowBreaks count="0" manualBreakCount="0">
    </rowBreaks>
</worksheet>
</file>