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<sst xmlns="http://schemas.openxmlformats.org/spreadsheetml/2006/main" count="33" uniqueCount="33">
  <si>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</si>
  <si>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EJM030</t>
  </si>
  <si>
    <t xml:space="preserve">m²</t>
  </si>
  <si>
    <t xml:space="preserve">Drainage d'un mur en béton en contact avec le terrain, partiellement étanche, par sa face intérieure, avec nappes à excroissances.</t>
  </si>
  <si>
    <r>
      <rPr>
        <sz val="8.25"/>
        <color rgb="FF000000"/>
        <rFont val="Arial"/>
        <family val="2"/>
      </rPr>
      <t xml:space="preserve">Drainage d'un mur en béton en contact avec le terrain, partiellement étanche, par sa face intérieure, avec nappe drainante à excroissances, avec des excroissances de 8 mm de hauteur, avec maille incorporée en polyéthylène haute densité (PEHD/HDPE), résistance à la compression 70 kN/m², capacité de drainage 5 l/(s·m) et masse nominale 0,5 kg/m². Mise en place: avec des recouvrements, avec les excroissances contre le mur, avec chevilles à expansion en polypropylène avec tige filetée (10 U/m²). Comprend le mastic élastomère monocomposant, pour le bouchage des orifices et la bande autoadhésive pour étanchéisation des recouvrements dans les nappes drainantes. Le prix ne comprend ni le revêtement ni le profilé de ventilation.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</si>
  <si>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</si>
  <si>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</si>
  <si>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</si>
  <si>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</si>
  <si>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</si>
  <si>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</si>
  <si>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mt15bas340a</t>
  </si>
  <si>
    <t xml:space="preserve">Cheville à expansion en polypropylène avec tige filetée.</t>
  </si>
  <si>
    <t xml:space="preserve">U</t>
  </si>
  <si>
    <t xml:space="preserve">mt15bas330a</t>
  </si>
  <si>
    <t xml:space="preserve">Nappe drainante à excroissances, avec des excroissances de 8 mm de hauteur, avec maille incorporée en polyéthylène haute densité (PEHD/HDPE), résistance à la compression 70 kN/m², capacité de drainage 5 l/(s·m) et masse nominale 0,5 kg/m².</t>
  </si>
  <si>
    <t xml:space="preserve">m²</t>
  </si>
  <si>
    <t xml:space="preserve">mt15bas030a</t>
  </si>
  <si>
    <t xml:space="preserve">Cartouche de mastic élastomère monocomposant à base de polyuréthane, de couleur blanche, de 600 ml, type F-25 HM selon NF EN ISO 11600, à haute adhérence et à durcissement rapide, avec des propriétés élastiques élevées, résistance aux intempéries, au vieillissement et aux rayons UV, apte pour être en contact avec eau potable, dureté Shore A approchée de 35 et allongement en rupture &gt; 600%, selon NF EN ISO 11600.</t>
  </si>
  <si>
    <t xml:space="preserve">U</t>
  </si>
  <si>
    <t xml:space="preserve">mt14baa010a</t>
  </si>
  <si>
    <t xml:space="preserve">Bande autoadhésive pour étanchéisation des recouvrements dans les nappes drainantes.</t>
  </si>
  <si>
    <t xml:space="preserve">m</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</si>
  <si>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</si>
  <si>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</si>
  <si>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</si>
  <si>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</si>
  <si>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</si>
  <si>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</si>
  <si>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</si>
  <si>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</si>
  <si>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1,09€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</si>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</sst>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10</v>
      </c>
      <c r="F9" s="11" t="s">
        <v>13</v>
      </c>
      <c r="G9" s="13">
        <v>0.11</v>
      </c>
      <c r="H9" s="13">
        <f ca="1">ROUND(INDIRECT(ADDRESS(ROW()+(0), COLUMN()+(-3), 1))*INDIRECT(ADDRESS(ROW()+(0), COLUMN()+(-1), 1)), 2)</f>
        <v>1.1</v>
      </c>
    </row>
    <row r="10" spans="1:8" ht="34.50" thickBot="1" customHeight="1">
      <c r="A10" s="14" t="s">
        <v>14</v>
      </c>
      <c r="B10" s="14"/>
      <c r="C10" s="14" t="s">
        <v>15</v>
      </c>
      <c r="D10" s="14"/>
      <c r="E10" s="15">
        <v>1.1</v>
      </c>
      <c r="F10" s="16" t="s">
        <v>16</v>
      </c>
      <c r="G10" s="17">
        <v>7.34</v>
      </c>
      <c r="H10" s="17">
        <f ca="1">ROUND(INDIRECT(ADDRESS(ROW()+(0), COLUMN()+(-3), 1))*INDIRECT(ADDRESS(ROW()+(0), COLUMN()+(-1), 1)), 2)</f>
        <v>8.07</v>
      </c>
    </row>
    <row r="11" spans="1:8" ht="55.50" thickBot="1" customHeight="1">
      <c r="A11" s="14" t="s">
        <v>17</v>
      </c>
      <c r="B11" s="14"/>
      <c r="C11" s="14" t="s">
        <v>18</v>
      </c>
      <c r="D11" s="14"/>
      <c r="E11" s="15">
        <v>0.4</v>
      </c>
      <c r="F11" s="16" t="s">
        <v>19</v>
      </c>
      <c r="G11" s="17">
        <v>6.38</v>
      </c>
      <c r="H11" s="17">
        <f ca="1">ROUND(INDIRECT(ADDRESS(ROW()+(0), COLUMN()+(-3), 1))*INDIRECT(ADDRESS(ROW()+(0), COLUMN()+(-1), 1)), 2)</f>
        <v>2.55</v>
      </c>
    </row>
    <row r="12" spans="1:8" ht="13.50" thickBot="1" customHeight="1">
      <c r="A12" s="14" t="s">
        <v>20</v>
      </c>
      <c r="B12" s="14"/>
      <c r="C12" s="14" t="s">
        <v>21</v>
      </c>
      <c r="D12" s="14"/>
      <c r="E12" s="15">
        <v>0.09</v>
      </c>
      <c r="F12" s="16" t="s">
        <v>22</v>
      </c>
      <c r="G12" s="17">
        <v>1.45</v>
      </c>
      <c r="H12" s="17">
        <f ca="1">ROUND(INDIRECT(ADDRESS(ROW()+(0), COLUMN()+(-3), 1))*INDIRECT(ADDRESS(ROW()+(0), COLUMN()+(-1), 1)), 2)</f>
        <v>0.13</v>
      </c>
    </row>
    <row r="13" spans="1:8" ht="13.50" thickBot="1" customHeight="1">
      <c r="A13" s="14" t="s">
        <v>23</v>
      </c>
      <c r="B13" s="14"/>
      <c r="C13" s="14" t="s">
        <v>24</v>
      </c>
      <c r="D13" s="14"/>
      <c r="E13" s="15">
        <v>0.165</v>
      </c>
      <c r="F13" s="16" t="s">
        <v>25</v>
      </c>
      <c r="G13" s="17">
        <v>30.66</v>
      </c>
      <c r="H13" s="17">
        <f ca="1">ROUND(INDIRECT(ADDRESS(ROW()+(0), COLUMN()+(-3), 1))*INDIRECT(ADDRESS(ROW()+(0), COLUMN()+(-1), 1)), 2)</f>
        <v>5.06</v>
      </c>
    </row>
    <row r="14" spans="1:8" ht="13.50" thickBot="1" customHeight="1">
      <c r="A14" s="14" t="s">
        <v>26</v>
      </c>
      <c r="B14" s="14"/>
      <c r="C14" s="18" t="s">
        <v>27</v>
      </c>
      <c r="D14" s="18"/>
      <c r="E14" s="19">
        <v>0.165</v>
      </c>
      <c r="F14" s="20" t="s">
        <v>28</v>
      </c>
      <c r="G14" s="21">
        <v>27.27</v>
      </c>
      <c r="H14" s="21">
        <f ca="1">ROUND(INDIRECT(ADDRESS(ROW()+(0), COLUMN()+(-3), 1))*INDIRECT(ADDRESS(ROW()+(0), COLUMN()+(-1), 1)), 2)</f>
        <v>4.5</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21.41</v>
      </c>
      <c r="H15" s="24">
        <f ca="1">ROUND(INDIRECT(ADDRESS(ROW()+(0), COLUMN()+(-3), 1))*INDIRECT(ADDRESS(ROW()+(0), COLUMN()+(-1), 1))/100, 2)</f>
        <v>0.43</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21.84</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