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<sst xmlns="http://schemas.openxmlformats.org/spreadsheetml/2006/main" count="32" uniqueCount="32">
  <si>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</si>
  <si>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EMU080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</si>
  <si>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</si>
  <si>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</si>
  <si>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</si>
  <si>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</si>
  <si>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</si>
  <si>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</si>
  <si>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</si>
  <si>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</si>
  <si>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</si>
  <si>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</si>
  <si>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</si>
  <si>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</si>
  <si>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mt25pfb020j</t>
  </si>
  <si>
    <t xml:space="preserve">Menuiserie en aluminium laqué blanc dans une paroi extérieure de façade composée de deux vantaux centraux constitués d'une partie fixe et une partie à battant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</si>
  <si>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</si>
  <si>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</si>
  <si>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</si>
  <si>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</si>
  <si>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</si>
  <si>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</si>
  <si>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</si>
  <si>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</si>
  <si>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</si>
  <si>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</si>
  <si>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</si>
  <si>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</si>
  <si>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</si>
  <si>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</si>
  <si>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82,74€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</si>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</sst>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0.73" customWidth="1"/>
    <col min="3" max="3" width="9.91" customWidth="1"/>
    <col min="4" max="4" width="56.54" customWidth="1"/>
    <col min="5" max="5" width="8.60" customWidth="1"/>
    <col min="6" max="6" width="5.83" customWidth="1"/>
    <col min="7" max="7" width="11.95" customWidth="1"/>
    <col min="8" max="8" width="4.37"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3"/>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t="s">
        <v>9</v>
      </c>
      <c r="H7" s="9"/>
      <c r="I7" s="9" t="s">
        <v>10</v>
      </c>
      <c r="J7" s="9"/>
    </row>
    <row r="8" spans="1:10" ht="21.60" thickBot="1" customHeight="1">
      <c r="A8" s="10" t="s">
        <v>11</v>
      </c>
      <c r="B8" s="10" t="s">
        <v>12</v>
      </c>
      <c r="C8" s="10"/>
      <c r="D8" s="10"/>
      <c r="E8" s="12">
        <v>9.400000</v>
      </c>
      <c r="F8" s="14" t="s">
        <v>13</v>
      </c>
      <c r="G8" s="16">
        <v>2.690000</v>
      </c>
      <c r="H8" s="16"/>
      <c r="I8" s="16">
        <f ca="1">ROUND(INDIRECT(ADDRESS(ROW()+(0), COLUMN()+(-4), 1))*INDIRECT(ADDRESS(ROW()+(0), COLUMN()+(-2), 1)), 2)</f>
        <v>25.290000</v>
      </c>
      <c r="J8" s="16"/>
    </row>
    <row r="9" spans="1:10" ht="88.80" thickBot="1" customHeight="1">
      <c r="A9" s="17" t="s">
        <v>14</v>
      </c>
      <c r="B9" s="17" t="s">
        <v>15</v>
      </c>
      <c r="C9" s="17"/>
      <c r="D9" s="17"/>
      <c r="E9" s="18">
        <v>5.460000</v>
      </c>
      <c r="F9" s="19" t="s">
        <v>16</v>
      </c>
      <c r="G9" s="20">
        <v>90.250000</v>
      </c>
      <c r="H9" s="20"/>
      <c r="I9" s="20">
        <f ca="1">ROUND(INDIRECT(ADDRESS(ROW()+(0), COLUMN()+(-4), 1))*INDIRECT(ADDRESS(ROW()+(0), COLUMN()+(-2), 1)), 2)</f>
        <v>492.770000</v>
      </c>
      <c r="J9" s="20"/>
    </row>
    <row r="10" spans="1:10" ht="12.00" thickBot="1" customHeight="1">
      <c r="A10" s="17" t="s">
        <v>17</v>
      </c>
      <c r="B10" s="17" t="s">
        <v>18</v>
      </c>
      <c r="C10" s="17"/>
      <c r="D10" s="17"/>
      <c r="E10" s="18">
        <v>0.162000</v>
      </c>
      <c r="F10" s="19" t="s">
        <v>19</v>
      </c>
      <c r="G10" s="20">
        <v>3.130000</v>
      </c>
      <c r="H10" s="20"/>
      <c r="I10" s="20">
        <f ca="1">ROUND(INDIRECT(ADDRESS(ROW()+(0), COLUMN()+(-4), 1))*INDIRECT(ADDRESS(ROW()+(0), COLUMN()+(-2), 1)), 2)</f>
        <v>0.510000</v>
      </c>
      <c r="J10" s="20"/>
    </row>
    <row r="11" spans="1:10" ht="12.00" thickBot="1" customHeight="1">
      <c r="A11" s="17" t="s">
        <v>20</v>
      </c>
      <c r="B11" s="17" t="s">
        <v>21</v>
      </c>
      <c r="C11" s="17"/>
      <c r="D11" s="17"/>
      <c r="E11" s="18">
        <v>1.015000</v>
      </c>
      <c r="F11" s="19" t="s">
        <v>22</v>
      </c>
      <c r="G11" s="20">
        <v>24.680000</v>
      </c>
      <c r="H11" s="20"/>
      <c r="I11" s="20">
        <f ca="1">ROUND(INDIRECT(ADDRESS(ROW()+(0), COLUMN()+(-4), 1))*INDIRECT(ADDRESS(ROW()+(0), COLUMN()+(-2), 1)), 2)</f>
        <v>25.050000</v>
      </c>
      <c r="J11" s="20"/>
    </row>
    <row r="12" spans="1:10" ht="12.00" thickBot="1" customHeight="1">
      <c r="A12" s="17" t="s">
        <v>23</v>
      </c>
      <c r="B12" s="21" t="s">
        <v>24</v>
      </c>
      <c r="C12" s="21"/>
      <c r="D12" s="21"/>
      <c r="E12" s="22">
        <v>0.873000</v>
      </c>
      <c r="F12" s="23" t="s">
        <v>25</v>
      </c>
      <c r="G12" s="24">
        <v>21.650000</v>
      </c>
      <c r="H12" s="24"/>
      <c r="I12" s="24">
        <f ca="1">ROUND(INDIRECT(ADDRESS(ROW()+(0), COLUMN()+(-4), 1))*INDIRECT(ADDRESS(ROW()+(0), COLUMN()+(-2), 1)), 2)</f>
        <v>18.900000</v>
      </c>
      <c r="J12" s="24"/>
    </row>
    <row r="13" spans="1:10" ht="12.00" thickBot="1" customHeight="1">
      <c r="A13" s="17"/>
      <c r="B13" s="10" t="s">
        <v>26</v>
      </c>
      <c r="C13" s="10"/>
      <c r="D13" s="10"/>
      <c r="E13" s="12">
        <v>2.000000</v>
      </c>
      <c r="F13" s="14" t="s">
        <v>27</v>
      </c>
      <c r="G13" s="16">
        <f ca="1">ROUND(SUM(INDIRECT(ADDRESS(ROW()+(-1), COLUMN()+(2), 1)),INDIRECT(ADDRESS(ROW()+(-2), COLUMN()+(2), 1)),INDIRECT(ADDRESS(ROW()+(-3), COLUMN()+(2), 1)),INDIRECT(ADDRESS(ROW()+(-4), COLUMN()+(2), 1)),INDIRECT(ADDRESS(ROW()+(-5), COLUMN()+(2), 1))), 2)</f>
        <v>562.520000</v>
      </c>
      <c r="H13" s="16"/>
      <c r="I13" s="16">
        <f ca="1">ROUND(INDIRECT(ADDRESS(ROW()+(0), COLUMN()+(-4), 1))*INDIRECT(ADDRESS(ROW()+(0), COLUMN()+(-2), 1))/100, 2)</f>
        <v>11.250000</v>
      </c>
      <c r="J13" s="16"/>
    </row>
    <row r="14" spans="1:10" ht="12.00" thickBot="1" customHeight="1">
      <c r="A14" s="21"/>
      <c r="B14" s="21" t="s">
        <v>28</v>
      </c>
      <c r="C14" s="21"/>
      <c r="D14" s="21"/>
      <c r="E14" s="22">
        <v>3.000000</v>
      </c>
      <c r="F14" s="23" t="s">
        <v>29</v>
      </c>
      <c r="G14" s="24">
        <f ca="1">ROUND(SUM(INDIRECT(ADDRESS(ROW()+(-1), COLUMN()+(2), 1)),INDIRECT(ADDRESS(ROW()+(-2), COLUMN()+(2), 1)),INDIRECT(ADDRESS(ROW()+(-3), COLUMN()+(2), 1)),INDIRECT(ADDRESS(ROW()+(-4), COLUMN()+(2), 1)),INDIRECT(ADDRESS(ROW()+(-5), COLUMN()+(2), 1)),INDIRECT(ADDRESS(ROW()+(-6), COLUMN()+(2), 1))), 2)</f>
        <v>573.770000</v>
      </c>
      <c r="H14" s="24"/>
      <c r="I14" s="24">
        <f ca="1">ROUND(INDIRECT(ADDRESS(ROW()+(0), COLUMN()+(-4), 1))*INDIRECT(ADDRESS(ROW()+(0), COLUMN()+(-2), 1))/100, 2)</f>
        <v>17.210000</v>
      </c>
      <c r="J14" s="24"/>
    </row>
    <row r="15" spans="1:10" ht="12.00" thickBot="1" customHeight="1">
      <c r="A15" s="6" t="s">
        <v>30</v>
      </c>
      <c r="B15" s="7"/>
      <c r="C15" s="7"/>
      <c r="D15" s="7"/>
      <c r="E15" s="7"/>
      <c r="F15" s="25"/>
      <c r="G15" s="6" t="s">
        <v>31</v>
      </c>
      <c r="H15" s="6"/>
      <c r="I15" s="26">
        <f ca="1">ROUND(SUM(INDIRECT(ADDRESS(ROW()+(-1), COLUMN()+(0), 1)),INDIRECT(ADDRESS(ROW()+(-2), COLUMN()+(0), 1)),INDIRECT(ADDRESS(ROW()+(-3), COLUMN()+(0), 1)),INDIRECT(ADDRESS(ROW()+(-4), COLUMN()+(0), 1)),INDIRECT(ADDRESS(ROW()+(-5), COLUMN()+(0), 1)),INDIRECT(ADDRESS(ROW()+(-6), COLUMN()+(0), 1)),INDIRECT(ADDRESS(ROW()+(-7), COLUMN()+(0), 1))), 2)</f>
        <v>590.980000</v>
      </c>
      <c r="J15" s="26"/>
    </row>
  </sheetData>
  <mergeCells count="31">
    <mergeCell ref="A1:J1"/>
    <mergeCell ref="A3:B3"/>
    <mergeCell ref="D3:G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B12:D12"/>
    <mergeCell ref="G12:H12"/>
    <mergeCell ref="I12:J12"/>
    <mergeCell ref="B13:D13"/>
    <mergeCell ref="G13:H13"/>
    <mergeCell ref="I13:J13"/>
    <mergeCell ref="B14:D14"/>
    <mergeCell ref="G14:H14"/>
    <mergeCell ref="I14:J14"/>
    <mergeCell ref="A15:E15"/>
    <mergeCell ref="G15:H15"/>
    <mergeCell ref="I15:J15"/>
  </mergeCells>
  <pageMargins left="0.620079" right="0.472441" top="0.472441" bottom="0.472441" header="0.0" footer="0.0"/>
  <pageSetup paperSize="9" orientation="portrait"/>
  <rowBreaks count="0" manualBreakCount="0">
    </rowBreaks>
</worksheet>
</file>