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<sst xmlns="http://schemas.openxmlformats.org/spreadsheetml/2006/main" count="33" uniqueCount="33">
  <si>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</si>
  <si>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ENM040</t>
  </si>
  <si>
    <t xml:space="preserve">m²</t>
  </si>
  <si>
    <t xml:space="preserve">Mortier monocouche polymérique.</t>
  </si>
  <si>
    <r>
      <rPr>
        <sz val="8.25"/>
        <color rgb="FF000000"/>
        <rFont val="Arial"/>
        <family val="2"/>
      </rPr>
      <t xml:space="preserve">Revêtement des parements extérieurs avec </t>
    </r>
    <r>
      <rPr>
        <b/>
        <sz val="8.25"/>
        <color rgb="FF000000"/>
        <rFont val="Arial"/>
        <family val="2"/>
      </rPr>
      <t xml:space="preserve">mortier monocouche hydrophobe de réseau tridimensionnel, pour l'imperméabilisation et la décoration des façades, type OC CSIII W2, selon NF EN 998-1, finition grattée, couleur Marfil</t>
    </r>
    <r>
      <rPr>
        <sz val="8.25"/>
        <color rgb="FF000000"/>
        <rFont val="Arial"/>
        <family val="2"/>
      </rPr>
      <t xml:space="preserve">, épaisseur </t>
    </r>
    <r>
      <rPr>
        <b/>
        <sz val="8.25"/>
        <color rgb="FF000000"/>
        <rFont val="Arial"/>
        <family val="2"/>
      </rPr>
      <t xml:space="preserve">12</t>
    </r>
    <r>
      <rPr>
        <sz val="8.25"/>
        <color rgb="FF000000"/>
        <rFont val="Arial"/>
        <family val="2"/>
      </rPr>
      <t xml:space="preserve"> mm, appliqué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</si>
  <si>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</si>
  <si>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</si>
  <si>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</si>
  <si>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</si>
  <si>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</si>
  <si>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</si>
  <si>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mt28mpl010a</t>
  </si>
  <si>
    <t xml:space="preserve">Mortier monocouche hydrophobe de réseau tridimensionnel, pour l'imperméabilisation et la décoration des façades, type OC CSIII W2, selon NF EN 998-1, finition grattée, couleur Marfil, composé de ciment et charges minérales, additif dans masse avec polymères.</t>
  </si>
  <si>
    <t xml:space="preserve">kg</t>
  </si>
  <si>
    <t xml:space="preserve">mt28mon040a</t>
  </si>
  <si>
    <t xml:space="preserve">Maille de fibre de verre, anti-alcalin, de 10x10 mm de vide de maille, de 750 à 900 microns d'épaisseur et de 200 à 250 g/m² de masse superficielle, avec 25 kp/cm² de résistance à la traction, pour armer les mortiers.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</si>
  <si>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</si>
  <si>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</si>
  <si>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</si>
  <si>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</si>
  <si>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</si>
  <si>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monocouche.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</si>
  <si>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</si>
  <si>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</si>
  <si>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</si>
  <si>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</si>
  <si>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</si>
  <si>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</si>
  <si>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</si>
  <si>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</si>
  <si>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</si>
  <si>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4,52€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</si>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</sst>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9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16.400000</v>
      </c>
      <c r="F9" s="10" t="s">
        <v>13</v>
      </c>
      <c r="G9" s="12">
        <v>0.950000</v>
      </c>
      <c r="H9" s="12">
        <f ca="1">ROUND(INDIRECT(ADDRESS(ROW()+(0), COLUMN()+(-3), 1))*INDIRECT(ADDRESS(ROW()+(0), COLUMN()+(-1), 1)), 2)</f>
        <v>15.580000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0.210000</v>
      </c>
      <c r="F10" s="15" t="s">
        <v>16</v>
      </c>
      <c r="G10" s="16">
        <v>2.410000</v>
      </c>
      <c r="H10" s="16">
        <f ca="1">ROUND(INDIRECT(ADDRESS(ROW()+(0), COLUMN()+(-3), 1))*INDIRECT(ADDRESS(ROW()+(0), COLUMN()+(-1), 1)), 2)</f>
        <v>0.510000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0.750000</v>
      </c>
      <c r="F11" s="15" t="s">
        <v>19</v>
      </c>
      <c r="G11" s="16">
        <v>0.350000</v>
      </c>
      <c r="H11" s="16">
        <f ca="1">ROUND(INDIRECT(ADDRESS(ROW()+(0), COLUMN()+(-3), 1))*INDIRECT(ADDRESS(ROW()+(0), COLUMN()+(-1), 1)), 2)</f>
        <v>0.260000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1.250000</v>
      </c>
      <c r="F12" s="15" t="s">
        <v>22</v>
      </c>
      <c r="G12" s="16">
        <v>0.370000</v>
      </c>
      <c r="H12" s="16">
        <f ca="1">ROUND(INDIRECT(ADDRESS(ROW()+(0), COLUMN()+(-3), 1))*INDIRECT(ADDRESS(ROW()+(0), COLUMN()+(-1), 1)), 2)</f>
        <v>0.460000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0.405000</v>
      </c>
      <c r="F13" s="15" t="s">
        <v>25</v>
      </c>
      <c r="G13" s="16">
        <v>24.670000</v>
      </c>
      <c r="H13" s="16">
        <f ca="1">ROUND(INDIRECT(ADDRESS(ROW()+(0), COLUMN()+(-3), 1))*INDIRECT(ADDRESS(ROW()+(0), COLUMN()+(-1), 1)), 2)</f>
        <v>9.990000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0.223000</v>
      </c>
      <c r="F14" s="19" t="s">
        <v>28</v>
      </c>
      <c r="G14" s="20">
        <v>21.710000</v>
      </c>
      <c r="H14" s="20">
        <f ca="1">ROUND(INDIRECT(ADDRESS(ROW()+(0), COLUMN()+(-3), 1))*INDIRECT(ADDRESS(ROW()+(0), COLUMN()+(-1), 1)), 2)</f>
        <v>4.840000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31.640000</v>
      </c>
      <c r="H15" s="23">
        <f ca="1">ROUND(INDIRECT(ADDRESS(ROW()+(0), COLUMN()+(-3), 1))*INDIRECT(ADDRESS(ROW()+(0), COLUMN()+(-1), 1))/100, 2)</f>
        <v>0.630000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32.270000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