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<sst xmlns="http://schemas.openxmlformats.org/spreadsheetml/2006/main" count="36" uniqueCount="36">
  <si>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</si>
  <si>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EUM040</t>
  </si>
  <si>
    <t xml:space="preserve">m²</t>
  </si>
  <si>
    <t xml:space="preserve">Couverture de panneaux en fibrociment sans amiante, avec isolation incorporée.</t>
  </si>
  <si>
    <r>
      <rPr>
        <sz val="8.25"/>
        <color rgb="FF000000"/>
        <rFont val="Arial"/>
        <family val="2"/>
      </rPr>
      <t xml:space="preserve">Couverture de panneaux, constitués de plaque ondulée en fibrociment sans amiante, couleur argile, du côté extérieur, noyau isolant en mousse de polyuréthane et finition intérieure avec sous-face en polyester renforcé de fibre de verre, couleur blanche; de 2500 mm de longueur, 1100 mm de largeur et 54 mm d'épaisseur, pour toiture inclinée, avec une pente supérieure à 10%, mis en place avec un recouvrement du panneau supérieur de 150 mm et fixés mécaniquement sur tout type de pannes structurales. Comprend les accessoires de fixation des panneaux. Le prix ne comprend ni la surface support ni les points singuliers et les pièces spéciales de la couverture.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</si>
  <si>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</si>
  <si>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</si>
  <si>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</si>
  <si>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</si>
  <si>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</si>
  <si>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</si>
  <si>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mt13eur015a</t>
  </si>
  <si>
    <t xml:space="preserve">Panneau, constitué de plaque ondulée en fibrociment sans amiante, couleur argile, du côté extérieur, noyau isolant en mousse de polyuréthane et finition intérieure avec sous-face en polyester renforcé de fibre de verre, couleur blanche; de 2500 mm de longueur, 1100 mm de largeur et 54 mm d'épaisseur. Selon NF EN 494.</t>
  </si>
  <si>
    <t xml:space="preserve">U</t>
  </si>
  <si>
    <t xml:space="preserve">mt13eur016a</t>
  </si>
  <si>
    <t xml:space="preserve">Panneau spécial pour faîtage, constitué de plaque ondulée en fibrociment sans amiante, couleur argile, du côté extérieur, noyau isolant en mousse de polyuréthane et finition intérieure avec sous-face en polyester renforcé de fibre de verre, couleur blanche; de 2500 mm de longueur, 1100 mm de largeur et 54 mm d'épaisseur, pour toiture en fibrociment sans amiante. Selon NF EN 494.</t>
  </si>
  <si>
    <t xml:space="preserve">U</t>
  </si>
  <si>
    <t xml:space="preserve">mt13eur017a</t>
  </si>
  <si>
    <t xml:space="preserve">Panneau spécial pour avant-toit, constitué de plaque ondulée en fibrociment sans amiante, couleur argile, du côté extérieur, noyau isolant en mousse de polyuréthane et finition intérieure avec sous-face en polyester renforcé de fibre de verre, couleur blanche; de 2500 mm de longueur, 1100 mm de largeur et 54 mm d'épaisseur, pour toiture en fibrociment sans amiante. Selon NF EN 494.</t>
  </si>
  <si>
    <t xml:space="preserve">U</t>
  </si>
  <si>
    <t xml:space="preserve">mt13eur018a</t>
  </si>
  <si>
    <t xml:space="preserve">Panneau translucide, constitué de une plaque extérieure en polycarbonate cellulaire, de 4 mm d'épaisseur, châssis en polycarbonate cellulaire et finition intérieure avec sous-face en polyester renforcé de fibre de verre, couleur blanche; de 2500 mm de longueur, 1100 mm de largeur et 54 mm d'épaisseur, pour éclairage naturel de toiture en fibrociment sans amiante.</t>
  </si>
  <si>
    <t xml:space="preserve">U</t>
  </si>
  <si>
    <t xml:space="preserve">mt13eur100b</t>
  </si>
  <si>
    <t xml:space="preserve">Kit d'accessoires de fixation, pour panneaux en fibrociment sans amiante.</t>
  </si>
  <si>
    <t xml:space="preserve">U</t>
  </si>
  <si>
    <t xml:space="preserve">mo051</t>
  </si>
  <si>
    <t xml:space="preserve">Compagnon professionnel III/CP2 monteur de parois industrielles.</t>
  </si>
  <si>
    <t xml:space="preserve">h</t>
  </si>
  <si>
    <t xml:space="preserve">mo098</t>
  </si>
  <si>
    <t xml:space="preserve">Ouvrier professionnel II/OP monteur de parois industrielles.</t>
  </si>
  <si>
    <t xml:space="preserve">h</t>
  </si>
  <si>
    <t xml:space="preserve">Frais de chantier des unités d'ouvrage</t>
  </si>
  <si>
    <t xml:space="preserve">%</t>
  </si>
  <si>
    <t xml:space="preserve">Coût d'entretien décennal: 9,83€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</si>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</sst>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3.74" customWidth="1"/>
    <col min="3" max="3" width="2.55" customWidth="1"/>
    <col min="4" max="4" width="77.01"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7" t="s">
        <v>12</v>
      </c>
      <c r="D9" s="7"/>
      <c r="E9" s="9">
        <v>0.319</v>
      </c>
      <c r="F9" s="11" t="s">
        <v>13</v>
      </c>
      <c r="G9" s="13">
        <v>91.31</v>
      </c>
      <c r="H9" s="13">
        <f ca="1">ROUND(INDIRECT(ADDRESS(ROW()+(0), COLUMN()+(-3), 1))*INDIRECT(ADDRESS(ROW()+(0), COLUMN()+(-1), 1)), 2)</f>
        <v>29.13</v>
      </c>
    </row>
    <row r="10" spans="1:8" ht="55.50" thickBot="1" customHeight="1">
      <c r="A10" s="14" t="s">
        <v>14</v>
      </c>
      <c r="B10" s="14"/>
      <c r="C10" s="14" t="s">
        <v>15</v>
      </c>
      <c r="D10" s="14"/>
      <c r="E10" s="15">
        <v>0.043</v>
      </c>
      <c r="F10" s="16" t="s">
        <v>16</v>
      </c>
      <c r="G10" s="17">
        <v>101.75</v>
      </c>
      <c r="H10" s="17">
        <f ca="1">ROUND(INDIRECT(ADDRESS(ROW()+(0), COLUMN()+(-3), 1))*INDIRECT(ADDRESS(ROW()+(0), COLUMN()+(-1), 1)), 2)</f>
        <v>4.38</v>
      </c>
    </row>
    <row r="11" spans="1:8" ht="55.50" thickBot="1" customHeight="1">
      <c r="A11" s="14" t="s">
        <v>17</v>
      </c>
      <c r="B11" s="14"/>
      <c r="C11" s="14" t="s">
        <v>18</v>
      </c>
      <c r="D11" s="14"/>
      <c r="E11" s="15">
        <v>0.043</v>
      </c>
      <c r="F11" s="16" t="s">
        <v>19</v>
      </c>
      <c r="G11" s="17">
        <v>101.75</v>
      </c>
      <c r="H11" s="17">
        <f ca="1">ROUND(INDIRECT(ADDRESS(ROW()+(0), COLUMN()+(-3), 1))*INDIRECT(ADDRESS(ROW()+(0), COLUMN()+(-1), 1)), 2)</f>
        <v>4.38</v>
      </c>
    </row>
    <row r="12" spans="1:8" ht="45.00" thickBot="1" customHeight="1">
      <c r="A12" s="14" t="s">
        <v>20</v>
      </c>
      <c r="B12" s="14"/>
      <c r="C12" s="14" t="s">
        <v>21</v>
      </c>
      <c r="D12" s="14"/>
      <c r="E12" s="15">
        <v>0.021</v>
      </c>
      <c r="F12" s="16" t="s">
        <v>22</v>
      </c>
      <c r="G12" s="17">
        <v>97</v>
      </c>
      <c r="H12" s="17">
        <f ca="1">ROUND(INDIRECT(ADDRESS(ROW()+(0), COLUMN()+(-3), 1))*INDIRECT(ADDRESS(ROW()+(0), COLUMN()+(-1), 1)), 2)</f>
        <v>2.04</v>
      </c>
    </row>
    <row r="13" spans="1:8" ht="13.50" thickBot="1" customHeight="1">
      <c r="A13" s="14" t="s">
        <v>23</v>
      </c>
      <c r="B13" s="14"/>
      <c r="C13" s="14" t="s">
        <v>24</v>
      </c>
      <c r="D13" s="14"/>
      <c r="E13" s="15">
        <v>1</v>
      </c>
      <c r="F13" s="16" t="s">
        <v>25</v>
      </c>
      <c r="G13" s="17">
        <v>9.94</v>
      </c>
      <c r="H13" s="17">
        <f ca="1">ROUND(INDIRECT(ADDRESS(ROW()+(0), COLUMN()+(-3), 1))*INDIRECT(ADDRESS(ROW()+(0), COLUMN()+(-1), 1)), 2)</f>
        <v>9.94</v>
      </c>
    </row>
    <row r="14" spans="1:8" ht="13.50" thickBot="1" customHeight="1">
      <c r="A14" s="14" t="s">
        <v>26</v>
      </c>
      <c r="B14" s="14"/>
      <c r="C14" s="14" t="s">
        <v>27</v>
      </c>
      <c r="D14" s="14"/>
      <c r="E14" s="15">
        <v>0.16</v>
      </c>
      <c r="F14" s="16" t="s">
        <v>28</v>
      </c>
      <c r="G14" s="17">
        <v>31.65</v>
      </c>
      <c r="H14" s="17">
        <f ca="1">ROUND(INDIRECT(ADDRESS(ROW()+(0), COLUMN()+(-3), 1))*INDIRECT(ADDRESS(ROW()+(0), COLUMN()+(-1), 1)), 2)</f>
        <v>5.06</v>
      </c>
    </row>
    <row r="15" spans="1:8" ht="13.50" thickBot="1" customHeight="1">
      <c r="A15" s="14" t="s">
        <v>29</v>
      </c>
      <c r="B15" s="14"/>
      <c r="C15" s="18" t="s">
        <v>30</v>
      </c>
      <c r="D15" s="18"/>
      <c r="E15" s="19">
        <v>0.065</v>
      </c>
      <c r="F15" s="20" t="s">
        <v>31</v>
      </c>
      <c r="G15" s="21">
        <v>27.27</v>
      </c>
      <c r="H15" s="21">
        <f ca="1">ROUND(INDIRECT(ADDRESS(ROW()+(0), COLUMN()+(-3), 1))*INDIRECT(ADDRESS(ROW()+(0), COLUMN()+(-1), 1)), 2)</f>
        <v>1.77</v>
      </c>
    </row>
    <row r="16" spans="1:8" ht="13.50" thickBot="1" customHeight="1">
      <c r="A16" s="18"/>
      <c r="B16" s="18"/>
      <c r="C16" s="5" t="s">
        <v>32</v>
      </c>
      <c r="D16" s="5"/>
      <c r="E16" s="22">
        <v>2</v>
      </c>
      <c r="F16" s="23" t="s">
        <v>33</v>
      </c>
      <c r="G16" s="24">
        <f ca="1">ROUND(SUM(INDIRECT(ADDRESS(ROW()+(-1), COLUMN()+(1), 1)),INDIRECT(ADDRESS(ROW()+(-2), COLUMN()+(1), 1)),INDIRECT(ADDRESS(ROW()+(-3), COLUMN()+(1), 1)),INDIRECT(ADDRESS(ROW()+(-4), COLUMN()+(1), 1)),INDIRECT(ADDRESS(ROW()+(-5), COLUMN()+(1), 1)),INDIRECT(ADDRESS(ROW()+(-6), COLUMN()+(1), 1)),INDIRECT(ADDRESS(ROW()+(-7), COLUMN()+(1), 1))), 2)</f>
        <v>56.7</v>
      </c>
      <c r="H16" s="24">
        <f ca="1">ROUND(INDIRECT(ADDRESS(ROW()+(0), COLUMN()+(-3), 1))*INDIRECT(ADDRESS(ROW()+(0), COLUMN()+(-1), 1))/100, 2)</f>
        <v>1.13</v>
      </c>
    </row>
    <row r="17" spans="1:8" ht="13.50" thickBot="1" customHeight="1">
      <c r="A17" s="25" t="s">
        <v>34</v>
      </c>
      <c r="B17" s="25"/>
      <c r="C17" s="26"/>
      <c r="D17" s="26"/>
      <c r="E17" s="26"/>
      <c r="F17" s="27"/>
      <c r="G17" s="25" t="s">
        <v>35</v>
      </c>
      <c r="H17" s="28">
        <f ca="1">ROUND(SUM(INDIRECT(ADDRESS(ROW()+(-1), COLUMN()+(0), 1)),INDIRECT(ADDRESS(ROW()+(-2), COLUMN()+(0), 1)),INDIRECT(ADDRESS(ROW()+(-3), COLUMN()+(0), 1)),INDIRECT(ADDRESS(ROW()+(-4), COLUMN()+(0), 1)),INDIRECT(ADDRESS(ROW()+(-5), COLUMN()+(0), 1)),INDIRECT(ADDRESS(ROW()+(-6), COLUMN()+(0), 1)),INDIRECT(ADDRESS(ROW()+(-7), COLUMN()+(0), 1)),INDIRECT(ADDRESS(ROW()+(-8), COLUMN()+(0), 1))), 2)</f>
        <v>57.83</v>
      </c>
    </row>
  </sheetData>
  <mergeCells count="23">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E17"/>
  </mergeCells>
  <pageMargins left="0.147638" right="0.147638" top="0.206693" bottom="0.206693" header="0.0" footer="0.0"/>
  <pageSetup paperSize="9" orientation="portrait"/>
  <rowBreaks count="0" manualBreakCount="0">
    </rowBreaks>
</worksheet>
</file>