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<sst xmlns="http://schemas.openxmlformats.org/spreadsheetml/2006/main" count="51" uniqueCount="51">
  <si>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</si>
  <si>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FCO010</t>
  </si>
  <si>
    <t xml:space="preserve">m²</t>
  </si>
  <si>
    <t xml:space="preserve">Cloison en plaques de plâtre.</t>
  </si>
  <si>
    <r>
      <rPr>
        <sz val="8.25"/>
        <color rgb="FF000000"/>
        <rFont val="Arial"/>
        <family val="2"/>
      </rPr>
      <t xml:space="preserve">Cloison de distribution, une plaque par parement avec ossature simple autoportante, système Placostil 72/36 "PLACO", de 72 mm d'épaisseur totale, avec niveau de qualité de la finition standard (Q2). Ossature constituée de rails R 36 "PLACO", et de montants simples Stil M 36 "PLACO" séparés de 400 mm. Parements: l'un composé d'une plaque de plâtre A / NF EN 520 - 1200 / 2500 / 18 / à bords longitudinaux amincis, Placoplatre BA 18 "PLACO", vissée sur l'ossature et l'autre composé d'une plaque de plâtre A / NF EN 520 - 1200 / 2500 / 18 / à bords longitudinaux amincis, Placoplatre BA 18 "PLACO", vissée sur l'ossature. Isolation acoustique entre les parements: panneau enroulé en laine de verre, PAR "ISOVER", selon NF EN 13162, de 30 mm d'épaisseur, revêtu avec un tissu de verre, résistance thermique 0,75 m²K/W, conductivité thermique 0,04 W/(mK). Comprend la bande étanche autoadhésive, Ruban Résilient 45 "PLACO"; les fixations pour l'ancrage des rails et des montants métalliques; la découpe et la fixation de l'isolant; les vis pour la fixation des plaques; la pâte et la bande pour le traitement des joints entre plaques.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</si>
  <si>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</si>
  <si>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</si>
  <si>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</si>
  <si>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</si>
  <si>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</si>
  <si>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</si>
  <si>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mt12qlj020a</t>
  </si>
  <si>
    <t xml:space="preserve">Bande étanche autoadhésive, Ruban Résilient 45 "PLACO", en mousse de polyéthylène à cellules fermées, de 3 mm d'épaisseur et 45 mm de largeur, pour l'étanchéité de la base et l'isolation acoustique du périmètre des cloisons et doublages de plaques.</t>
  </si>
  <si>
    <t xml:space="preserve">m</t>
  </si>
  <si>
    <t xml:space="preserve">mt12qlp140a</t>
  </si>
  <si>
    <t xml:space="preserve">Rail de profilé en acier galvanisé, Stil R 36 "PLACO", fabriqué par laminage à froid, de 3000 mm de longueur, 36x30 mm de section et 0,59 mm d'épaisseur, selon NF DTU 25.41 P1-2 et NF EN 14195.</t>
  </si>
  <si>
    <t xml:space="preserve">m</t>
  </si>
  <si>
    <t xml:space="preserve">mt12qlp130aa</t>
  </si>
  <si>
    <t xml:space="preserve">Montant de profilé en acier galvanisé, Stil M 36 "PLACO", fabriqué par laminage à froid, de 2490 mm de longueur, 34,8x40 mm de section et 0,59 mm d'épaisseur,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</si>
  <si>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</si>
  <si>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</si>
  <si>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</si>
  <si>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</si>
  <si>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mt12qlk050aaDce</t>
  </si>
  <si>
    <t xml:space="preserve">Plaque de plâtre A / NF EN 520 - 1200 / 2500 / 18 / à bords longitudinaux amincis, Placoplatre BA 18 "PLACO", constituée d'une âme en plâtre d'origine naturelle enveloppée et liée aux deux feuilles de carton fort, Euroclasse A2-s1, d0 de réaction au feu, selon NF EN 13501-1.</t>
  </si>
  <si>
    <t xml:space="preserve">m²</t>
  </si>
  <si>
    <t xml:space="preserve">mt16lvi030bGdp</t>
  </si>
  <si>
    <t xml:space="preserve">Panneau enroulé en laine de verre, PAR "ISOVER", selon NF EN 13162, de 30 mm d'épaisseur, revêtu avec un tissu de verre, résistance thermique 0,75 m²K/W, conductivité thermique 0,04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</si>
  <si>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</si>
  <si>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mt12qlt030a</t>
  </si>
  <si>
    <t xml:space="preserve">Vis autoforeuse à tôle, TRPF 13 "PLACO", de 13 mm de longueur.</t>
  </si>
  <si>
    <t xml:space="preserve">U</t>
  </si>
  <si>
    <t xml:space="preserve">mt12qlt010a</t>
  </si>
  <si>
    <t xml:space="preserve">Vis autoformeuse TTPC 25 "PLACO", avec tête en trompette, de 25 mm de longueur, pour installation de plaques de plâtre sur des profilés d'épaisseur inférieure à 6 mm.</t>
  </si>
  <si>
    <t xml:space="preserve">U</t>
  </si>
  <si>
    <t xml:space="preserve">mt12qlj010a</t>
  </si>
  <si>
    <t xml:space="preserve">Bande microperforée, PP "PLACO", pour finition des joints de plaques de plâtre.</t>
  </si>
  <si>
    <t xml:space="preserve">m</t>
  </si>
  <si>
    <t xml:space="preserve">mt12qlm010</t>
  </si>
  <si>
    <t xml:space="preserve">Pâte de séchage en poudre, Placojoint SN "PLACO", pour le traitement des joints des plaques en plâtre.</t>
  </si>
  <si>
    <t xml:space="preserve">kg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</si>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</sst>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2.8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1.26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0.91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3</v>
      </c>
      <c r="F11" s="16" t="s">
        <v>19</v>
      </c>
      <c r="G11" s="17">
        <v>1.59</v>
      </c>
      <c r="H11" s="17">
        <f ca="1">ROUND(INDIRECT(ADDRESS(ROW()+(0), COLUMN()+(-3), 1))*INDIRECT(ADDRESS(ROW()+(0), COLUMN()+(-1), 1)), 2)</f>
        <v>4.77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</v>
      </c>
      <c r="F12" s="16" t="s">
        <v>22</v>
      </c>
      <c r="G12" s="17">
        <v>0.06</v>
      </c>
      <c r="H12" s="17">
        <f ca="1">ROUND(INDIRECT(ADDRESS(ROW()+(0), COLUMN()+(-3), 1))*INDIRECT(ADDRESS(ROW()+(0), COLUMN()+(-1), 1)), 2)</f>
        <v>0.1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6.67</v>
      </c>
      <c r="H13" s="17">
        <f ca="1">ROUND(INDIRECT(ADDRESS(ROW()+(0), COLUMN()+(-3), 1))*INDIRECT(ADDRESS(ROW()+(0), COLUMN()+(-1), 1)), 2)</f>
        <v>14.01</v>
      </c>
    </row>
    <row r="14" spans="1:8" ht="55.50" thickBot="1" customHeight="1">
      <c r="A14" s="14" t="s">
        <v>26</v>
      </c>
      <c r="B14" s="14"/>
      <c r="C14" s="14"/>
      <c r="D14" s="14" t="s">
        <v>27</v>
      </c>
      <c r="E14" s="15">
        <v>1.05</v>
      </c>
      <c r="F14" s="16" t="s">
        <v>28</v>
      </c>
      <c r="G14" s="17">
        <v>2.21</v>
      </c>
      <c r="H14" s="17">
        <f ca="1">ROUND(INDIRECT(ADDRESS(ROW()+(0), COLUMN()+(-3), 1))*INDIRECT(ADDRESS(ROW()+(0), COLUMN()+(-1), 1)), 2)</f>
        <v>2.32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0.03</v>
      </c>
      <c r="H15" s="17">
        <f ca="1">ROUND(INDIRECT(ADDRESS(ROW()+(0), COLUMN()+(-3), 1))*INDIRECT(ADDRESS(ROW()+(0), COLUMN()+(-1), 1)), 2)</f>
        <v>0.06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30</v>
      </c>
      <c r="F16" s="16" t="s">
        <v>34</v>
      </c>
      <c r="G16" s="17">
        <v>0.01</v>
      </c>
      <c r="H16" s="17">
        <f ca="1">ROUND(INDIRECT(ADDRESS(ROW()+(0), COLUMN()+(-3), 1))*INDIRECT(ADDRESS(ROW()+(0), COLUMN()+(-1), 1)), 2)</f>
        <v>0.3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2.8</v>
      </c>
      <c r="F17" s="16" t="s">
        <v>37</v>
      </c>
      <c r="G17" s="17">
        <v>0.06</v>
      </c>
      <c r="H17" s="17">
        <f ca="1">ROUND(INDIRECT(ADDRESS(ROW()+(0), COLUMN()+(-3), 1))*INDIRECT(ADDRESS(ROW()+(0), COLUMN()+(-1), 1)), 2)</f>
        <v>0.17</v>
      </c>
    </row>
    <row r="18" spans="1:8" ht="24.00" thickBot="1" customHeight="1">
      <c r="A18" s="14" t="s">
        <v>38</v>
      </c>
      <c r="B18" s="14"/>
      <c r="C18" s="14"/>
      <c r="D18" s="14" t="s">
        <v>39</v>
      </c>
      <c r="E18" s="15">
        <v>0.66</v>
      </c>
      <c r="F18" s="16" t="s">
        <v>40</v>
      </c>
      <c r="G18" s="17">
        <v>0.73</v>
      </c>
      <c r="H18" s="17">
        <f ca="1">ROUND(INDIRECT(ADDRESS(ROW()+(0), COLUMN()+(-3), 1))*INDIRECT(ADDRESS(ROW()+(0), COLUMN()+(-1), 1)), 2)</f>
        <v>0.48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0.35</v>
      </c>
      <c r="F19" s="16" t="s">
        <v>43</v>
      </c>
      <c r="G19" s="17">
        <v>31.65</v>
      </c>
      <c r="H19" s="17">
        <f ca="1">ROUND(INDIRECT(ADDRESS(ROW()+(0), COLUMN()+(-3), 1))*INDIRECT(ADDRESS(ROW()+(0), COLUMN()+(-1), 1)), 2)</f>
        <v>11.08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0.35</v>
      </c>
      <c r="F20" s="20" t="s">
        <v>46</v>
      </c>
      <c r="G20" s="21">
        <v>27.27</v>
      </c>
      <c r="H20" s="21">
        <f ca="1">ROUND(INDIRECT(ADDRESS(ROW()+(0), COLUMN()+(-3), 1))*INDIRECT(ADDRESS(ROW()+(0), COLUMN()+(-1), 1)), 2)</f>
        <v>9.54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45</v>
      </c>
      <c r="H21" s="24">
        <f ca="1">ROUND(INDIRECT(ADDRESS(ROW()+(0), COLUMN()+(-3), 1))*INDIRECT(ADDRESS(ROW()+(0), COLUMN()+(-1), 1))/100, 2)</f>
        <v>0.9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