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<sst xmlns="http://schemas.openxmlformats.org/spreadsheetml/2006/main" count="77" uniqueCount="77">
  <si>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</si>
  <si>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FCO050</t>
  </si>
  <si>
    <t xml:space="preserve">m²</t>
  </si>
  <si>
    <t xml:space="preserve">Système Shaftwall "KNAUF" de cloison pour gaine d'ascenseur, avec des plaques de plâtre.</t>
  </si>
  <si>
    <r>
      <rPr>
        <b/>
        <sz val="8.25"/>
        <color rgb="FF000000"/>
        <rFont val="Arial"/>
        <family val="2"/>
      </rPr>
      <t xml:space="preserve">Fermeture de la gaine d'ascenseur par le système Shaftwall W 635 E, de cloison spéciale (20+60 + 70+15+15+15)/600 LM - (CT 60 + 70)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en laine minérale naturelle (LMN) non revêtu, aggloméré avec de résines, imputrescible, Ultracoustic 7 (DP7) "KNAUF INSULATION", de 40 mm d'épaisseur, et entre les montants de type standard avec panneau en laine minérale naturelle (LMN), non revêtu, fourni en rouleaux, Ultracoustic R "KNAUF INSULATION", de 60 mm d'épaisseur; 195 mm d'épaisseur totale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</si>
  <si>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</si>
  <si>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</si>
  <si>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</si>
  <si>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</si>
  <si>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</si>
  <si>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</si>
  <si>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</si>
  <si>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</si>
  <si>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</si>
  <si>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</si>
  <si>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</si>
  <si>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</si>
  <si>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</si>
  <si>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</si>
  <si>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</si>
  <si>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</si>
  <si>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</si>
  <si>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</si>
  <si>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</si>
  <si>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</si>
  <si>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</si>
  <si>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mt16lki010bca</t>
  </si>
  <si>
    <t xml:space="preserve">Panneau en laine minérale naturelle (LMN) non revêtu, aggloméré avec de résines, imputrescible, Ultracoustic 7 (DP7) "KNAUF INSULATION", de 40 mm d'épaisseur, selon NF EN 13162, résistance thermique 1,1 m²K/W, conductivité thermique 0,035 W/(mK), Euroclasse A1 de réaction au feu, avec code de désignation MW-EN 13162-T5-DS(TH)-WS-WL(P), d'application comme isolation thermique et acoustique en murs verticaux, absorbant acoustique en cloisons en plâtre et cloisons de maçonnerie.</t>
  </si>
  <si>
    <t xml:space="preserve">m²</t>
  </si>
  <si>
    <t xml:space="preserve">mt12pck020b</t>
  </si>
  <si>
    <t xml:space="preserve">Bande acoustique de dilatation "KNAUF" de 50 mm de largeur.</t>
  </si>
  <si>
    <t xml:space="preserve">m</t>
  </si>
  <si>
    <t xml:space="preserve">mt12pfk020d</t>
  </si>
  <si>
    <t xml:space="preserve">Profilé en U 70/30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</si>
  <si>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</si>
  <si>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</si>
  <si>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</si>
  <si>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</si>
  <si>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</si>
  <si>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</si>
  <si>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</si>
  <si>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mt16lki020cda</t>
  </si>
  <si>
    <t xml:space="preserve">Panneau en laine minérale naturelle (LMN), non revêtu, fourni en rouleaux, Ultracoustic R "KNAUF INSULATION", de 60 mm d'épaisseur, selon NF EN 13162, résistance thermique 1,6 m²K/W, conductivité thermique 0,037 W/(mK), Euroclasse A1 de réaction au feu, avec code de désignation MW-EN 13162-T2-AFr5, d'application comme isolation thermique et acoustique en cloisons et doublages en plâtre, murs verticaux et cloisons de maçonnerie.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</si>
  <si>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</si>
  <si>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</si>
  <si>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</si>
  <si>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</si>
  <si>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mt12ptk010ad</t>
  </si>
  <si>
    <t xml:space="preserve">Vis autoforeuse TN "KNAUF" 3,5x25.</t>
  </si>
  <si>
    <t xml:space="preserve">U</t>
  </si>
  <si>
    <t xml:space="preserve">mt12ptk010ag</t>
  </si>
  <si>
    <t xml:space="preserve">Vis autoforeuse TN "KNAUF" 3,5x45.</t>
  </si>
  <si>
    <t xml:space="preserve">U</t>
  </si>
  <si>
    <t xml:space="preserve">mt12ptk010ah</t>
  </si>
  <si>
    <t xml:space="preserve">Vis autoforeuse TN "KNAUF" 3,9x55.</t>
  </si>
  <si>
    <t xml:space="preserve">U</t>
  </si>
  <si>
    <t xml:space="preserve">mt12ptk010ai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</si>
  <si>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</si>
  <si>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</si>
  <si>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</si>
  <si>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</si>
  <si>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</si>
  <si>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</si>
  <si>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</si>
  <si>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</si>
  <si>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mo049</t>
  </si>
  <si>
    <t xml:space="preserve">Compagnon professionnel III/CP2 monteur de systèmes en plaques et de cloisons démontables.</t>
  </si>
  <si>
    <t xml:space="preserve">h</t>
  </si>
  <si>
    <t xml:space="preserve">mo092</t>
  </si>
  <si>
    <t xml:space="preserve">Ouvrier professionnel II/OP monteur de systèmes en plaques et de cloisons démontables.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</si>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</sst>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9.01" customWidth="1"/>
    <col min="3" max="3" width="20.06" customWidth="1"/>
    <col min="4" max="4" width="27.88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76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0.260000</v>
      </c>
      <c r="J8" s="16"/>
      <c r="K8" s="16">
        <f ca="1">ROUND(INDIRECT(ADDRESS(ROW()+(0), COLUMN()+(-5), 1))*INDIRECT(ADDRESS(ROW()+(0), COLUMN()+(-2), 1)), 2)</f>
        <v>0.310000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6.340000</v>
      </c>
      <c r="J9" s="20"/>
      <c r="K9" s="20">
        <f ca="1">ROUND(INDIRECT(ADDRESS(ROW()+(0), COLUMN()+(-5), 1))*INDIRECT(ADDRESS(ROW()+(0), COLUMN()+(-2), 1)), 2)</f>
        <v>4.440000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8.920000</v>
      </c>
      <c r="J11" s="20"/>
      <c r="K11" s="20">
        <f ca="1">ROUND(INDIRECT(ADDRESS(ROW()+(0), COLUMN()+(-5), 1))*INDIRECT(ADDRESS(ROW()+(0), COLUMN()+(-2), 1)), 2)</f>
        <v>17.840000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9.270000</v>
      </c>
      <c r="J12" s="20"/>
      <c r="K12" s="20">
        <f ca="1">ROUND(INDIRECT(ADDRESS(ROW()+(0), COLUMN()+(-5), 1))*INDIRECT(ADDRESS(ROW()+(0), COLUMN()+(-2), 1)), 2)</f>
        <v>9.270000</v>
      </c>
    </row>
    <row r="13" spans="1:11" ht="76.5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5.730000</v>
      </c>
      <c r="J13" s="20"/>
      <c r="K13" s="20">
        <f ca="1">ROUND(INDIRECT(ADDRESS(ROW()+(0), COLUMN()+(-5), 1))*INDIRECT(ADDRESS(ROW()+(0), COLUMN()+(-2), 1)), 2)</f>
        <v>6.020000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1.200000</v>
      </c>
      <c r="G14" s="19" t="s">
        <v>31</v>
      </c>
      <c r="H14" s="19"/>
      <c r="I14" s="20">
        <v>0.260000</v>
      </c>
      <c r="J14" s="20"/>
      <c r="K14" s="20">
        <f ca="1">ROUND(INDIRECT(ADDRESS(ROW()+(0), COLUMN()+(-5), 1))*INDIRECT(ADDRESS(ROW()+(0), COLUMN()+(-2), 1)), 2)</f>
        <v>0.310000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0.700000</v>
      </c>
      <c r="G15" s="19" t="s">
        <v>34</v>
      </c>
      <c r="H15" s="19"/>
      <c r="I15" s="20">
        <v>1.140000</v>
      </c>
      <c r="J15" s="20"/>
      <c r="K15" s="20">
        <f ca="1">ROUND(INDIRECT(ADDRESS(ROW()+(0), COLUMN()+(-5), 1))*INDIRECT(ADDRESS(ROW()+(0), COLUMN()+(-2), 1)), 2)</f>
        <v>0.800000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1.600000</v>
      </c>
      <c r="G16" s="19" t="s">
        <v>37</v>
      </c>
      <c r="H16" s="19"/>
      <c r="I16" s="20">
        <v>0.060000</v>
      </c>
      <c r="J16" s="20"/>
      <c r="K16" s="20">
        <f ca="1">ROUND(INDIRECT(ADDRESS(ROW()+(0), COLUMN()+(-5), 1))*INDIRECT(ADDRESS(ROW()+(0), COLUMN()+(-2), 1)), 2)</f>
        <v>0.100000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2.000000</v>
      </c>
      <c r="G17" s="19" t="s">
        <v>40</v>
      </c>
      <c r="H17" s="19"/>
      <c r="I17" s="20">
        <v>1.820000</v>
      </c>
      <c r="J17" s="20"/>
      <c r="K17" s="20">
        <f ca="1">ROUND(INDIRECT(ADDRESS(ROW()+(0), COLUMN()+(-5), 1))*INDIRECT(ADDRESS(ROW()+(0), COLUMN()+(-2), 1)), 2)</f>
        <v>3.640000</v>
      </c>
    </row>
    <row r="18" spans="1:11" ht="76.5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3.480000</v>
      </c>
      <c r="J18" s="20"/>
      <c r="K18" s="20">
        <f ca="1">ROUND(INDIRECT(ADDRESS(ROW()+(0), COLUMN()+(-5), 1))*INDIRECT(ADDRESS(ROW()+(0), COLUMN()+(-2), 1)), 2)</f>
        <v>3.650000</v>
      </c>
    </row>
    <row r="19" spans="1:11" ht="24.00" thickBot="1" customHeight="1">
      <c r="A19" s="17" t="s">
        <v>44</v>
      </c>
      <c r="B19" s="17" t="s">
        <v>45</v>
      </c>
      <c r="C19" s="17"/>
      <c r="D19" s="17"/>
      <c r="E19" s="17"/>
      <c r="F19" s="18">
        <v>3.000000</v>
      </c>
      <c r="G19" s="19" t="s">
        <v>46</v>
      </c>
      <c r="H19" s="19"/>
      <c r="I19" s="20">
        <v>8.050000</v>
      </c>
      <c r="J19" s="20"/>
      <c r="K19" s="20">
        <f ca="1">ROUND(INDIRECT(ADDRESS(ROW()+(0), COLUMN()+(-5), 1))*INDIRECT(ADDRESS(ROW()+(0), COLUMN()+(-2), 1)), 2)</f>
        <v>24.150000</v>
      </c>
    </row>
    <row r="20" spans="1:11" ht="13.50" thickBot="1" customHeight="1">
      <c r="A20" s="17" t="s">
        <v>47</v>
      </c>
      <c r="B20" s="17" t="s">
        <v>48</v>
      </c>
      <c r="C20" s="17"/>
      <c r="D20" s="17"/>
      <c r="E20" s="17"/>
      <c r="F20" s="18">
        <v>8.000000</v>
      </c>
      <c r="G20" s="19" t="s">
        <v>49</v>
      </c>
      <c r="H20" s="19"/>
      <c r="I20" s="20">
        <v>0.010000</v>
      </c>
      <c r="J20" s="20"/>
      <c r="K20" s="20">
        <f ca="1">ROUND(INDIRECT(ADDRESS(ROW()+(0), COLUMN()+(-5), 1))*INDIRECT(ADDRESS(ROW()+(0), COLUMN()+(-2), 1)), 2)</f>
        <v>0.080000</v>
      </c>
    </row>
    <row r="21" spans="1:11" ht="13.5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0.010000</v>
      </c>
      <c r="J21" s="20"/>
      <c r="K21" s="20">
        <f ca="1">ROUND(INDIRECT(ADDRESS(ROW()+(0), COLUMN()+(-5), 1))*INDIRECT(ADDRESS(ROW()+(0), COLUMN()+(-2), 1)), 2)</f>
        <v>0.150000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15.000000</v>
      </c>
      <c r="G22" s="19" t="s">
        <v>55</v>
      </c>
      <c r="H22" s="19"/>
      <c r="I22" s="20">
        <v>0.020000</v>
      </c>
      <c r="J22" s="20"/>
      <c r="K22" s="20">
        <f ca="1">ROUND(INDIRECT(ADDRESS(ROW()+(0), COLUMN()+(-5), 1))*INDIRECT(ADDRESS(ROW()+(0), COLUMN()+(-2), 1)), 2)</f>
        <v>0.300000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15.000000</v>
      </c>
      <c r="G23" s="19" t="s">
        <v>58</v>
      </c>
      <c r="H23" s="19"/>
      <c r="I23" s="20">
        <v>0.070000</v>
      </c>
      <c r="J23" s="20"/>
      <c r="K23" s="20">
        <f ca="1">ROUND(INDIRECT(ADDRESS(ROW()+(0), COLUMN()+(-5), 1))*INDIRECT(ADDRESS(ROW()+(0), COLUMN()+(-2), 1)), 2)</f>
        <v>1.050000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1.400000</v>
      </c>
      <c r="G24" s="19" t="s">
        <v>61</v>
      </c>
      <c r="H24" s="19"/>
      <c r="I24" s="20">
        <v>1.390000</v>
      </c>
      <c r="J24" s="20"/>
      <c r="K24" s="20">
        <f ca="1">ROUND(INDIRECT(ADDRESS(ROW()+(0), COLUMN()+(-5), 1))*INDIRECT(ADDRESS(ROW()+(0), COLUMN()+(-2), 1)), 2)</f>
        <v>1.950000</v>
      </c>
    </row>
    <row r="25" spans="1:11" ht="13.50" thickBot="1" customHeight="1">
      <c r="A25" s="17" t="s">
        <v>62</v>
      </c>
      <c r="B25" s="17" t="s">
        <v>63</v>
      </c>
      <c r="C25" s="17"/>
      <c r="D25" s="17"/>
      <c r="E25" s="17"/>
      <c r="F25" s="18">
        <v>1.600000</v>
      </c>
      <c r="G25" s="19" t="s">
        <v>64</v>
      </c>
      <c r="H25" s="19"/>
      <c r="I25" s="20">
        <v>0.040000</v>
      </c>
      <c r="J25" s="20"/>
      <c r="K25" s="20">
        <f ca="1">ROUND(INDIRECT(ADDRESS(ROW()+(0), COLUMN()+(-5), 1))*INDIRECT(ADDRESS(ROW()+(0), COLUMN()+(-2), 1)), 2)</f>
        <v>0.060000</v>
      </c>
    </row>
    <row r="26" spans="1:11" ht="24.00" thickBot="1" customHeight="1">
      <c r="A26" s="17" t="s">
        <v>65</v>
      </c>
      <c r="B26" s="17" t="s">
        <v>66</v>
      </c>
      <c r="C26" s="17"/>
      <c r="D26" s="17"/>
      <c r="E26" s="17"/>
      <c r="F26" s="18">
        <v>0.766000</v>
      </c>
      <c r="G26" s="19" t="s">
        <v>67</v>
      </c>
      <c r="H26" s="19"/>
      <c r="I26" s="20">
        <v>25.110000</v>
      </c>
      <c r="J26" s="20"/>
      <c r="K26" s="20">
        <f ca="1">ROUND(INDIRECT(ADDRESS(ROW()+(0), COLUMN()+(-5), 1))*INDIRECT(ADDRESS(ROW()+(0), COLUMN()+(-2), 1)), 2)</f>
        <v>19.230000</v>
      </c>
    </row>
    <row r="27" spans="1:11" ht="24.00" thickBot="1" customHeight="1">
      <c r="A27" s="17" t="s">
        <v>68</v>
      </c>
      <c r="B27" s="21" t="s">
        <v>69</v>
      </c>
      <c r="C27" s="21"/>
      <c r="D27" s="21"/>
      <c r="E27" s="21"/>
      <c r="F27" s="22">
        <v>0.766000</v>
      </c>
      <c r="G27" s="23" t="s">
        <v>70</v>
      </c>
      <c r="H27" s="23"/>
      <c r="I27" s="24">
        <v>21.570000</v>
      </c>
      <c r="J27" s="24"/>
      <c r="K27" s="24">
        <f ca="1">ROUND(INDIRECT(ADDRESS(ROW()+(0), COLUMN()+(-5), 1))*INDIRECT(ADDRESS(ROW()+(0), COLUMN()+(-2), 1)), 2)</f>
        <v>16.520000</v>
      </c>
    </row>
    <row r="28" spans="1:11" ht="13.50" thickBot="1" customHeight="1">
      <c r="A28" s="17"/>
      <c r="B28" s="10" t="s">
        <v>71</v>
      </c>
      <c r="C28" s="10"/>
      <c r="D28" s="10"/>
      <c r="E28" s="10"/>
      <c r="F28" s="12">
        <v>2.000000</v>
      </c>
      <c r="G28" s="14" t="s">
        <v>72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109.970000</v>
      </c>
      <c r="J28" s="16"/>
      <c r="K28" s="16">
        <f ca="1">ROUND(INDIRECT(ADDRESS(ROW()+(0), COLUMN()+(-5), 1))*INDIRECT(ADDRESS(ROW()+(0), COLUMN()+(-2), 1))/100, 2)</f>
        <v>2.200000</v>
      </c>
    </row>
    <row r="29" spans="1:11" ht="13.50" thickBot="1" customHeight="1">
      <c r="A29" s="21"/>
      <c r="B29" s="21" t="s">
        <v>73</v>
      </c>
      <c r="C29" s="21"/>
      <c r="D29" s="21"/>
      <c r="E29" s="21"/>
      <c r="F29" s="22">
        <v>3.000000</v>
      </c>
      <c r="G29" s="23" t="s">
        <v>74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112.170000</v>
      </c>
      <c r="J29" s="24"/>
      <c r="K29" s="24">
        <f ca="1">ROUND(INDIRECT(ADDRESS(ROW()+(0), COLUMN()+(-5), 1))*INDIRECT(ADDRESS(ROW()+(0), COLUMN()+(-2), 1))/100, 2)</f>
        <v>3.370000</v>
      </c>
    </row>
    <row r="30" spans="1:11" ht="13.5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115.540000</v>
      </c>
    </row>
  </sheetData>
  <mergeCells count="7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