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<sst xmlns="http://schemas.openxmlformats.org/spreadsheetml/2006/main" count="54" uniqueCount="54">
  <si>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</si>
  <si>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FCO060</t>
  </si>
  <si>
    <t xml:space="preserve">m²</t>
  </si>
  <si>
    <t xml:space="preserve">Cloison de plaques de plâtre sur ossature métallique, de sécurité, système "KNAUF".</t>
  </si>
  <si>
    <r>
      <rPr>
        <b/>
        <sz val="8.25"/>
        <color rgb="FF000000"/>
        <rFont val="Arial"/>
        <family val="2"/>
      </rPr>
      <t xml:space="preserve">Cloison double peau à simple ossature W118.es "KNAUF" (12,5+12,5+12,5+90+12,5+12,5+12,5)/300 (90) (6 Standard (A)) avec plaques de plâtre, sur bande acoustique "KNAUF", constitué d'une ossature simple, avec disposition normale "N" des montants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165</t>
    </r>
    <r>
      <rPr>
        <sz val="8.25"/>
        <color rgb="FF000000"/>
        <rFont val="Arial"/>
        <family val="2"/>
      </rPr>
      <t xml:space="preserve"> mm d'épaisseur totale.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</si>
  <si>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</si>
  <si>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</si>
  <si>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</si>
  <si>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</si>
  <si>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</si>
  <si>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</si>
  <si>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mt12pck020d</t>
  </si>
  <si>
    <t xml:space="preserve">Bande acoustique de dilatation autoadhésive en mousse de polyuréthane à cellules fermées "KNAUF", de 3,2 mm d'épaisseur et 95 mm de largeur, résistance thermique 0,10 m²K/W, conductivité thermique 0,032 W/(mK).</t>
  </si>
  <si>
    <t xml:space="preserve">m</t>
  </si>
  <si>
    <t xml:space="preserve">mt12pfk020e</t>
  </si>
  <si>
    <t xml:space="preserve">Rail 90/30 "KNAUF" en acier galvanisé, selon NF DTU 25.41 P1-2 et NF EN 14195.</t>
  </si>
  <si>
    <t xml:space="preserve">m</t>
  </si>
  <si>
    <t xml:space="preserve">mt12pfk010e</t>
  </si>
  <si>
    <t xml:space="preserve">Montant 90/40 "KNAUF" en acier galvanisé, selon NF DTU 25.41 P1-2 et NF EN 14195.</t>
  </si>
  <si>
    <t xml:space="preserve">m</t>
  </si>
  <si>
    <t xml:space="preserve">mt12ppk010a</t>
  </si>
  <si>
    <t xml:space="preserve">Plaque de plâtre A / NF EN 520 - 1200 / longueur / 12,5 / bord aminci, Standard "KNAUF".</t>
  </si>
  <si>
    <t xml:space="preserve">m²</t>
  </si>
  <si>
    <t xml:space="preserve">mt12plp205a</t>
  </si>
  <si>
    <t xml:space="preserve">Tôle en acier galvanisé, de 0,6 mm d'épaisseur.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</si>
  <si>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</si>
  <si>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</si>
  <si>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</si>
  <si>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</si>
  <si>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mt12ptk010cf</t>
  </si>
  <si>
    <t xml:space="preserve">Vis autoforeuse TN "KNAUF" 3,5x35.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</si>
  <si>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</si>
  <si>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</si>
  <si>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</si>
  <si>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</si>
  <si>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</si>
  <si>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</si>
  <si>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</si>
  <si>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mt12pik010b</t>
  </si>
  <si>
    <t xml:space="preserve">Mortier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</si>
  <si>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</si>
  <si>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</si>
  <si>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</si>
  <si>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</si>
  <si>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</si>
  <si>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</si>
  <si>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</si>
  <si>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</si>
  <si>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</si>
  <si>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</si>
  <si>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</si>
  <si>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</si>
  <si>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4,32€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</si>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</sst>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1.200000</v>
      </c>
      <c r="F9" s="10" t="s">
        <v>13</v>
      </c>
      <c r="G9" s="12">
        <v>0.610000</v>
      </c>
      <c r="H9" s="12">
        <f ca="1">ROUND(INDIRECT(ADDRESS(ROW()+(0), COLUMN()+(-3), 1))*INDIRECT(ADDRESS(ROW()+(0), COLUMN()+(-1), 1)), 2)</f>
        <v>0.730000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0.700000</v>
      </c>
      <c r="F10" s="15" t="s">
        <v>16</v>
      </c>
      <c r="G10" s="16">
        <v>1.600000</v>
      </c>
      <c r="H10" s="16">
        <f ca="1">ROUND(INDIRECT(ADDRESS(ROW()+(0), COLUMN()+(-3), 1))*INDIRECT(ADDRESS(ROW()+(0), COLUMN()+(-1), 1)), 2)</f>
        <v>1.120000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2.750000</v>
      </c>
      <c r="F11" s="15" t="s">
        <v>19</v>
      </c>
      <c r="G11" s="16">
        <v>2.010000</v>
      </c>
      <c r="H11" s="16">
        <f ca="1">ROUND(INDIRECT(ADDRESS(ROW()+(0), COLUMN()+(-3), 1))*INDIRECT(ADDRESS(ROW()+(0), COLUMN()+(-1), 1)), 2)</f>
        <v>5.530000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6.300000</v>
      </c>
      <c r="F12" s="15" t="s">
        <v>22</v>
      </c>
      <c r="G12" s="16">
        <v>5.080000</v>
      </c>
      <c r="H12" s="16">
        <f ca="1">ROUND(INDIRECT(ADDRESS(ROW()+(0), COLUMN()+(-3), 1))*INDIRECT(ADDRESS(ROW()+(0), COLUMN()+(-1), 1)), 2)</f>
        <v>32.000000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4.400000</v>
      </c>
      <c r="F13" s="15" t="s">
        <v>25</v>
      </c>
      <c r="G13" s="16">
        <v>5.390000</v>
      </c>
      <c r="H13" s="16">
        <f ca="1">ROUND(INDIRECT(ADDRESS(ROW()+(0), COLUMN()+(-3), 1))*INDIRECT(ADDRESS(ROW()+(0), COLUMN()+(-1), 1)), 2)</f>
        <v>23.720000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17.000000</v>
      </c>
      <c r="F14" s="15" t="s">
        <v>28</v>
      </c>
      <c r="G14" s="16">
        <v>0.010000</v>
      </c>
      <c r="H14" s="16">
        <f ca="1">ROUND(INDIRECT(ADDRESS(ROW()+(0), COLUMN()+(-3), 1))*INDIRECT(ADDRESS(ROW()+(0), COLUMN()+(-1), 1)), 2)</f>
        <v>0.170000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23.000000</v>
      </c>
      <c r="F15" s="15" t="s">
        <v>31</v>
      </c>
      <c r="G15" s="16">
        <v>0.010000</v>
      </c>
      <c r="H15" s="16">
        <f ca="1">ROUND(INDIRECT(ADDRESS(ROW()+(0), COLUMN()+(-3), 1))*INDIRECT(ADDRESS(ROW()+(0), COLUMN()+(-1), 1)), 2)</f>
        <v>0.230000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38.000000</v>
      </c>
      <c r="F16" s="15" t="s">
        <v>34</v>
      </c>
      <c r="G16" s="16">
        <v>0.020000</v>
      </c>
      <c r="H16" s="16">
        <f ca="1">ROUND(INDIRECT(ADDRESS(ROW()+(0), COLUMN()+(-3), 1))*INDIRECT(ADDRESS(ROW()+(0), COLUMN()+(-1), 1)), 2)</f>
        <v>0.760000</v>
      </c>
    </row>
    <row r="17" spans="1:8" ht="13.50" thickBot="1" customHeight="1">
      <c r="A17" s="13" t="s">
        <v>35</v>
      </c>
      <c r="B17" s="13"/>
      <c r="C17" s="13" t="s">
        <v>36</v>
      </c>
      <c r="D17" s="13"/>
      <c r="E17" s="14">
        <v>1.600000</v>
      </c>
      <c r="F17" s="15" t="s">
        <v>37</v>
      </c>
      <c r="G17" s="16">
        <v>0.060000</v>
      </c>
      <c r="H17" s="16">
        <f ca="1">ROUND(INDIRECT(ADDRESS(ROW()+(0), COLUMN()+(-3), 1))*INDIRECT(ADDRESS(ROW()+(0), COLUMN()+(-1), 1)), 2)</f>
        <v>0.100000</v>
      </c>
    </row>
    <row r="18" spans="1:8" ht="13.50" thickBot="1" customHeight="1">
      <c r="A18" s="13" t="s">
        <v>38</v>
      </c>
      <c r="B18" s="13"/>
      <c r="C18" s="13" t="s">
        <v>39</v>
      </c>
      <c r="D18" s="13"/>
      <c r="E18" s="14">
        <v>1.400000</v>
      </c>
      <c r="F18" s="15" t="s">
        <v>40</v>
      </c>
      <c r="G18" s="16">
        <v>1.450000</v>
      </c>
      <c r="H18" s="16">
        <f ca="1">ROUND(INDIRECT(ADDRESS(ROW()+(0), COLUMN()+(-3), 1))*INDIRECT(ADDRESS(ROW()+(0), COLUMN()+(-1), 1)), 2)</f>
        <v>2.030000</v>
      </c>
    </row>
    <row r="19" spans="1:8" ht="13.50" thickBot="1" customHeight="1">
      <c r="A19" s="13" t="s">
        <v>41</v>
      </c>
      <c r="B19" s="13"/>
      <c r="C19" s="13" t="s">
        <v>42</v>
      </c>
      <c r="D19" s="13"/>
      <c r="E19" s="14">
        <v>3.200000</v>
      </c>
      <c r="F19" s="15" t="s">
        <v>43</v>
      </c>
      <c r="G19" s="16">
        <v>0.040000</v>
      </c>
      <c r="H19" s="16">
        <f ca="1">ROUND(INDIRECT(ADDRESS(ROW()+(0), COLUMN()+(-3), 1))*INDIRECT(ADDRESS(ROW()+(0), COLUMN()+(-1), 1)), 2)</f>
        <v>0.130000</v>
      </c>
    </row>
    <row r="20" spans="1:8" ht="13.50" thickBot="1" customHeight="1">
      <c r="A20" s="13" t="s">
        <v>44</v>
      </c>
      <c r="B20" s="13"/>
      <c r="C20" s="13" t="s">
        <v>45</v>
      </c>
      <c r="D20" s="13"/>
      <c r="E20" s="14">
        <v>0.394000</v>
      </c>
      <c r="F20" s="15" t="s">
        <v>46</v>
      </c>
      <c r="G20" s="16">
        <v>24.910000</v>
      </c>
      <c r="H20" s="16">
        <f ca="1">ROUND(INDIRECT(ADDRESS(ROW()+(0), COLUMN()+(-3), 1))*INDIRECT(ADDRESS(ROW()+(0), COLUMN()+(-1), 1)), 2)</f>
        <v>9.810000</v>
      </c>
    </row>
    <row r="21" spans="1:8" ht="13.50" thickBot="1" customHeight="1">
      <c r="A21" s="13" t="s">
        <v>47</v>
      </c>
      <c r="B21" s="13"/>
      <c r="C21" s="17" t="s">
        <v>48</v>
      </c>
      <c r="D21" s="17"/>
      <c r="E21" s="18">
        <v>0.394000</v>
      </c>
      <c r="F21" s="19" t="s">
        <v>49</v>
      </c>
      <c r="G21" s="20">
        <v>21.400000</v>
      </c>
      <c r="H21" s="20">
        <f ca="1">ROUND(INDIRECT(ADDRESS(ROW()+(0), COLUMN()+(-3), 1))*INDIRECT(ADDRESS(ROW()+(0), COLUMN()+(-1), 1)), 2)</f>
        <v>8.430000</v>
      </c>
    </row>
    <row r="22" spans="1:8" ht="13.50" thickBot="1" customHeight="1">
      <c r="A22" s="17"/>
      <c r="B22" s="17"/>
      <c r="C22" s="4" t="s">
        <v>50</v>
      </c>
      <c r="D22" s="4"/>
      <c r="E22" s="21">
        <v>2.000000</v>
      </c>
      <c r="F22" s="22" t="s">
        <v>51</v>
      </c>
      <c r="G22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84.760000</v>
      </c>
      <c r="H22" s="23">
        <f ca="1">ROUND(INDIRECT(ADDRESS(ROW()+(0), COLUMN()+(-3), 1))*INDIRECT(ADDRESS(ROW()+(0), COLUMN()+(-1), 1))/100, 2)</f>
        <v>1.700000</v>
      </c>
    </row>
    <row r="23" spans="1:8" ht="13.50" thickBot="1" customHeight="1">
      <c r="A23" s="24" t="s">
        <v>52</v>
      </c>
      <c r="B23" s="24"/>
      <c r="C23" s="25"/>
      <c r="D23" s="25"/>
      <c r="E23" s="25"/>
      <c r="F23" s="26"/>
      <c r="G23" s="24" t="s">
        <v>53</v>
      </c>
      <c r="H23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86.460000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