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<sst xmlns="http://schemas.openxmlformats.org/spreadsheetml/2006/main" count="44" uniqueCount="44">
  <si>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</si>
  <si>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FDR020</t>
  </si>
  <si>
    <t xml:space="preserve">m²</t>
  </si>
  <si>
    <t xml:space="preserve">Habillage d'une poutre métallique en retombée.</t>
  </si>
  <si>
    <r>
      <rPr>
        <sz val="7.80"/>
        <color rgb="FF000000"/>
        <rFont val="Arial"/>
        <family val="2"/>
      </rPr>
      <t xml:space="preserve">Habillage d'une poutre métallique de plancher en retombée, par les deux faces de l'âme, avec </t>
    </r>
    <r>
      <rPr>
        <b/>
        <sz val="7.80"/>
        <color rgb="FF000000"/>
        <rFont val="Arial"/>
        <family val="2"/>
      </rPr>
      <t xml:space="preserve">brique creuse en terre cuite (mahón), à revêtir, 29x14x4 cm, placé avec du mortier de ciment confectionné sur chantier, avec 300 kg/m³ de ciment, couleur gris, dosage 1:5, fourni en sacs</t>
    </r>
    <r>
      <rPr>
        <sz val="7.80"/>
        <color rgb="FF000000"/>
        <rFont val="Arial"/>
        <family val="2"/>
      </rPr>
      <t xml:space="preserve">, fini avec un crépi à vue avec </t>
    </r>
    <r>
      <rPr>
        <b/>
        <sz val="7.80"/>
        <color rgb="FF000000"/>
        <rFont val="Arial"/>
        <family val="2"/>
      </rPr>
      <t xml:space="preserve">mortier de ciment, industriel, avec additif hydrofuge, M-15</t>
    </r>
    <r>
      <rPr>
        <sz val="7.80"/>
        <color rgb="FF000000"/>
        <rFont val="Arial"/>
        <family val="2"/>
      </rPr>
      <t xml:space="preserve">, soudé et renforcé avec une maille anti-alcalin.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</si>
  <si>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</si>
  <si>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</si>
  <si>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</si>
  <si>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</si>
  <si>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</si>
  <si>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</si>
  <si>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</si>
  <si>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</si>
  <si>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</si>
  <si>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</si>
  <si>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</si>
  <si>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</si>
  <si>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</si>
  <si>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</si>
  <si>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</si>
  <si>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mt08cem011a</t>
  </si>
  <si>
    <t xml:space="preserve">Ciment Portland CEM II/B-L 32,5 R, couleur gris, en sacs, selon NF EN 197-1.</t>
  </si>
  <si>
    <t xml:space="preserve">kg</t>
  </si>
  <si>
    <t xml:space="preserve">mt09mif010la</t>
  </si>
  <si>
    <t xml:space="preserve">Mortier industriel pour maçonnerie, de ciment, couleur gris, avec additif hydrofuge, catégorie M-15 (résistance à la compression 15 N/mm²), fourni en sacs, selon NF EN 998-2.</t>
  </si>
  <si>
    <t xml:space="preserve">t</t>
  </si>
  <si>
    <t xml:space="preserve">mt09var030a</t>
  </si>
  <si>
    <t xml:space="preserve">Maille en fibre de verre tissée, avec imprégnation en PVC, de 10x10 mm de portée, anti-alcalin, de 115 à 125 g/m² et 500 µ d'épaisseur, pour armer des ravalements traditionnels, crépis et mortiers.</t>
  </si>
  <si>
    <t xml:space="preserve">m²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</si>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</sst>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1.86" customWidth="1"/>
    <col min="4" max="4" width="27.39" customWidth="1"/>
    <col min="5" max="5" width="6.56" customWidth="1"/>
    <col min="6" max="6" width="8.89" customWidth="1"/>
    <col min="7" max="7" width="5.54" customWidth="1"/>
    <col min="8" max="8" width="9.76" customWidth="1"/>
    <col min="9" max="9" width="6.27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23.000000</v>
      </c>
      <c r="G8" s="14" t="s">
        <v>13</v>
      </c>
      <c r="H8" s="16">
        <v>0.140000</v>
      </c>
      <c r="I8" s="16"/>
      <c r="J8" s="16">
        <f ca="1">ROUND(INDIRECT(ADDRESS(ROW()+(0), COLUMN()+(-4), 1))*INDIRECT(ADDRESS(ROW()+(0), COLUMN()+(-2), 1)), 2)</f>
        <v>3.220000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0.010000</v>
      </c>
      <c r="G9" s="19" t="s">
        <v>16</v>
      </c>
      <c r="H9" s="20">
        <v>1.500000</v>
      </c>
      <c r="I9" s="20"/>
      <c r="J9" s="20">
        <f ca="1">ROUND(INDIRECT(ADDRESS(ROW()+(0), COLUMN()+(-4), 1))*INDIRECT(ADDRESS(ROW()+(0), COLUMN()+(-2), 1)), 2)</f>
        <v>0.020000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0.007000</v>
      </c>
      <c r="G10" s="19" t="s">
        <v>19</v>
      </c>
      <c r="H10" s="20">
        <v>18.000000</v>
      </c>
      <c r="I10" s="20"/>
      <c r="J10" s="20">
        <f ca="1">ROUND(INDIRECT(ADDRESS(ROW()+(0), COLUMN()+(-4), 1))*INDIRECT(ADDRESS(ROW()+(0), COLUMN()+(-2), 1)), 2)</f>
        <v>0.130000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1.252000</v>
      </c>
      <c r="G11" s="19" t="s">
        <v>22</v>
      </c>
      <c r="H11" s="20">
        <v>0.100000</v>
      </c>
      <c r="I11" s="20"/>
      <c r="J11" s="20">
        <f ca="1">ROUND(INDIRECT(ADDRESS(ROW()+(0), COLUMN()+(-4), 1))*INDIRECT(ADDRESS(ROW()+(0), COLUMN()+(-2), 1)), 2)</f>
        <v>0.130000</v>
      </c>
    </row>
    <row r="12" spans="1:10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0.028000</v>
      </c>
      <c r="G12" s="19" t="s">
        <v>25</v>
      </c>
      <c r="H12" s="20">
        <v>39.800000</v>
      </c>
      <c r="I12" s="20"/>
      <c r="J12" s="20">
        <f ca="1">ROUND(INDIRECT(ADDRESS(ROW()+(0), COLUMN()+(-4), 1))*INDIRECT(ADDRESS(ROW()+(0), COLUMN()+(-2), 1)), 2)</f>
        <v>1.110000</v>
      </c>
    </row>
    <row r="13" spans="1:10" ht="31.2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20">
        <v>1.550000</v>
      </c>
      <c r="I13" s="20"/>
      <c r="J13" s="20">
        <f ca="1">ROUND(INDIRECT(ADDRESS(ROW()+(0), COLUMN()+(-4), 1))*INDIRECT(ADDRESS(ROW()+(0), COLUMN()+(-2), 1)), 2)</f>
        <v>1.630000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0.003000</v>
      </c>
      <c r="G14" s="19" t="s">
        <v>31</v>
      </c>
      <c r="H14" s="20">
        <v>1.680000</v>
      </c>
      <c r="I14" s="20"/>
      <c r="J14" s="20">
        <f ca="1">ROUND(INDIRECT(ADDRESS(ROW()+(0), COLUMN()+(-4), 1))*INDIRECT(ADDRESS(ROW()+(0), COLUMN()+(-2), 1)), 2)</f>
        <v>0.010000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1.142000</v>
      </c>
      <c r="G15" s="19" t="s">
        <v>34</v>
      </c>
      <c r="H15" s="20">
        <v>24.110000</v>
      </c>
      <c r="I15" s="20"/>
      <c r="J15" s="20">
        <f ca="1">ROUND(INDIRECT(ADDRESS(ROW()+(0), COLUMN()+(-4), 1))*INDIRECT(ADDRESS(ROW()+(0), COLUMN()+(-2), 1)), 2)</f>
        <v>27.530000</v>
      </c>
    </row>
    <row r="16" spans="1:10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1.047000</v>
      </c>
      <c r="G16" s="23" t="s">
        <v>37</v>
      </c>
      <c r="H16" s="24">
        <v>20.140000</v>
      </c>
      <c r="I16" s="24"/>
      <c r="J16" s="24">
        <f ca="1">ROUND(INDIRECT(ADDRESS(ROW()+(0), COLUMN()+(-4), 1))*INDIRECT(ADDRESS(ROW()+(0), COLUMN()+(-2), 1)), 2)</f>
        <v>21.090000</v>
      </c>
    </row>
    <row r="17" spans="1:10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54.870000</v>
      </c>
      <c r="I17" s="16"/>
      <c r="J17" s="16">
        <f ca="1">ROUND(INDIRECT(ADDRESS(ROW()+(0), COLUMN()+(-4), 1))*INDIRECT(ADDRESS(ROW()+(0), COLUMN()+(-2), 1))/100, 2)</f>
        <v>1.100000</v>
      </c>
    </row>
    <row r="18" spans="1:10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55.970000</v>
      </c>
      <c r="I18" s="24"/>
      <c r="J18" s="24">
        <f ca="1">ROUND(INDIRECT(ADDRESS(ROW()+(0), COLUMN()+(-4), 1))*INDIRECT(ADDRESS(ROW()+(0), COLUMN()+(-2), 1))/100, 2)</f>
        <v>1.680000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57.650000</v>
      </c>
    </row>
  </sheetData>
  <mergeCells count="3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A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