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<sst xmlns="http://schemas.openxmlformats.org/spreadsheetml/2006/main" count="33" uniqueCount="33">
  <si>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</si>
  <si>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FSL010</t>
  </si>
  <si>
    <t xml:space="preserve">m²</t>
  </si>
  <si>
    <t xml:space="preserve">Revêtement de sol laminé.</t>
  </si>
  <si>
    <r>
      <rPr>
        <sz val="8.25"/>
        <color rgb="FF000000"/>
        <rFont val="Arial"/>
        <family val="2"/>
      </rPr>
      <t xml:space="preserve">Plancher laminé, à lames de 1200x190 mm, Classe 21: Domestique modéré, résistance à l'abrasion AC1, réalisé avec des panneaux base de HDF laminé décoratif dans pin, assemblage avec adhésif avec classe de sollicitation D3 dans les joints, placées sur membrane en mousse de polyéthylène de haute densité de 3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</si>
  <si>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</si>
  <si>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</si>
  <si>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</si>
  <si>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</si>
  <si>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</si>
  <si>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</si>
  <si>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mt16pnc020a</t>
  </si>
  <si>
    <t xml:space="preserve">Membrane en mousse de polyéthylène de haute densité de 3 mm d'épaisseur; fournissant une réduction du niveau global de pression au bruit de choc de 16 dB.</t>
  </si>
  <si>
    <t xml:space="preserve">m²</t>
  </si>
  <si>
    <t xml:space="preserve">mt16aaa030</t>
  </si>
  <si>
    <t xml:space="preserve">Ruban autoadhésif pour le scellement des joints.</t>
  </si>
  <si>
    <t xml:space="preserve">m</t>
  </si>
  <si>
    <t xml:space="preserve">mt18lpg010ag</t>
  </si>
  <si>
    <t xml:space="preserve">Revêtement de sol laminé, installation avec de la colle, Classe 21: Domestique modéré, résistance à l'abrasion AC1, épaisseur 7 mm et dimensions 1200x190 mm, constitué de: panneau de base en HDF, laminé décoratif de pin de 0,2 mm et avec une couche superficielle de protection plastique. Selon NF EN 13329 et NF EN 14041.</t>
  </si>
  <si>
    <t xml:space="preserve">m²</t>
  </si>
  <si>
    <t xml:space="preserve">mt18mva070</t>
  </si>
  <si>
    <t xml:space="preserve">Adhésif, avec classe de sollicitation D3 selon NF EN 204.</t>
  </si>
  <si>
    <t xml:space="preserve">l</t>
  </si>
  <si>
    <t xml:space="preserve">mo028</t>
  </si>
  <si>
    <t xml:space="preserve">Compagnon professionnel III/CP2 poseur de sols laminés.</t>
  </si>
  <si>
    <t xml:space="preserve">h</t>
  </si>
  <si>
    <t xml:space="preserve">mo066</t>
  </si>
  <si>
    <t xml:space="preserve">Ouvrier professionnel II/OP poseur de sols laminés.</t>
  </si>
  <si>
    <t xml:space="preserve">h</t>
  </si>
  <si>
    <t xml:space="preserve">Frais de chantier des unités d'ouvrage</t>
  </si>
  <si>
    <t xml:space="preserve">%</t>
  </si>
  <si>
    <t xml:space="preserve">Coût d'entretien décennal: 4,97€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</si>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</sst>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0.52</v>
      </c>
      <c r="H9" s="13">
        <f ca="1">ROUND(INDIRECT(ADDRESS(ROW()+(0), COLUMN()+(-3), 1))*INDIRECT(ADDRESS(ROW()+(0), COLUMN()+(-1), 1)), 2)</f>
        <v>0.57</v>
      </c>
    </row>
    <row r="10" spans="1:8" ht="13.50" thickBot="1" customHeight="1">
      <c r="A10" s="14" t="s">
        <v>14</v>
      </c>
      <c r="B10" s="14"/>
      <c r="C10" s="14" t="s">
        <v>15</v>
      </c>
      <c r="D10" s="14"/>
      <c r="E10" s="15">
        <v>0.44</v>
      </c>
      <c r="F10" s="16" t="s">
        <v>16</v>
      </c>
      <c r="G10" s="17">
        <v>0.3</v>
      </c>
      <c r="H10" s="17">
        <f ca="1">ROUND(INDIRECT(ADDRESS(ROW()+(0), COLUMN()+(-3), 1))*INDIRECT(ADDRESS(ROW()+(0), COLUMN()+(-1), 1)), 2)</f>
        <v>0.13</v>
      </c>
    </row>
    <row r="11" spans="1:8" ht="45.00" thickBot="1" customHeight="1">
      <c r="A11" s="14" t="s">
        <v>17</v>
      </c>
      <c r="B11" s="14"/>
      <c r="C11" s="14" t="s">
        <v>18</v>
      </c>
      <c r="D11" s="14"/>
      <c r="E11" s="15">
        <v>1.05</v>
      </c>
      <c r="F11" s="16" t="s">
        <v>19</v>
      </c>
      <c r="G11" s="17">
        <v>10.39</v>
      </c>
      <c r="H11" s="17">
        <f ca="1">ROUND(INDIRECT(ADDRESS(ROW()+(0), COLUMN()+(-3), 1))*INDIRECT(ADDRESS(ROW()+(0), COLUMN()+(-1), 1)), 2)</f>
        <v>10.91</v>
      </c>
    </row>
    <row r="12" spans="1:8" ht="13.50" thickBot="1" customHeight="1">
      <c r="A12" s="14" t="s">
        <v>20</v>
      </c>
      <c r="B12" s="14"/>
      <c r="C12" s="14" t="s">
        <v>21</v>
      </c>
      <c r="D12" s="14"/>
      <c r="E12" s="15">
        <v>0.05</v>
      </c>
      <c r="F12" s="16" t="s">
        <v>22</v>
      </c>
      <c r="G12" s="17">
        <v>3.59</v>
      </c>
      <c r="H12" s="17">
        <f ca="1">ROUND(INDIRECT(ADDRESS(ROW()+(0), COLUMN()+(-3), 1))*INDIRECT(ADDRESS(ROW()+(0), COLUMN()+(-1), 1)), 2)</f>
        <v>0.18</v>
      </c>
    </row>
    <row r="13" spans="1:8" ht="13.50" thickBot="1" customHeight="1">
      <c r="A13" s="14" t="s">
        <v>23</v>
      </c>
      <c r="B13" s="14"/>
      <c r="C13" s="14" t="s">
        <v>24</v>
      </c>
      <c r="D13" s="14"/>
      <c r="E13" s="15">
        <v>0.1</v>
      </c>
      <c r="F13" s="16" t="s">
        <v>25</v>
      </c>
      <c r="G13" s="17">
        <v>29.25</v>
      </c>
      <c r="H13" s="17">
        <f ca="1">ROUND(INDIRECT(ADDRESS(ROW()+(0), COLUMN()+(-3), 1))*INDIRECT(ADDRESS(ROW()+(0), COLUMN()+(-1), 1)), 2)</f>
        <v>2.93</v>
      </c>
    </row>
    <row r="14" spans="1:8" ht="13.50" thickBot="1" customHeight="1">
      <c r="A14" s="14" t="s">
        <v>26</v>
      </c>
      <c r="B14" s="14"/>
      <c r="C14" s="18" t="s">
        <v>27</v>
      </c>
      <c r="D14" s="18"/>
      <c r="E14" s="19">
        <v>0.08</v>
      </c>
      <c r="F14" s="20" t="s">
        <v>28</v>
      </c>
      <c r="G14" s="21">
        <v>26.02</v>
      </c>
      <c r="H14" s="21">
        <f ca="1">ROUND(INDIRECT(ADDRESS(ROW()+(0), COLUMN()+(-3), 1))*INDIRECT(ADDRESS(ROW()+(0), COLUMN()+(-1), 1)), 2)</f>
        <v>2.08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16.8</v>
      </c>
      <c r="H15" s="24">
        <f ca="1">ROUND(INDIRECT(ADDRESS(ROW()+(0), COLUMN()+(-3), 1))*INDIRECT(ADDRESS(ROW()+(0), COLUMN()+(-1), 1))/100, 2)</f>
        <v>0.34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17.14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