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<sst xmlns="http://schemas.openxmlformats.org/spreadsheetml/2006/main" count="60" uniqueCount="60">
  <si>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</si>
  <si>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GBV030</t>
  </si>
  <si>
    <t xml:space="preserve">m²</t>
  </si>
  <si>
    <t xml:space="preserve">Système de plancher sur vide sanitaire "PLANCHERS ACOR" et mur de soubassement.</t>
  </si>
  <si>
    <r>
      <rPr>
        <sz val="8.25"/>
        <color rgb="FF000000"/>
        <rFont val="Arial"/>
        <family val="2"/>
      </rPr>
      <t xml:space="preserve">Plancher sur vide sanitaire, système EcoTherm "PLANCHERS ACOR", en béton armé, de 27=10+12+5 cm d'épaisseur et 3,95 m²K/W de résistance thermique, réalisé avec: 0,079 m³/m² de béton C25/30 (XC1(F); D10; S3; Cl 0,4) prêt à l'emploi, et coulage à la benne et 6 kg/m² d' acier Fe E 500 en zone de renfort au moments négatifs et de connecteurs de poutrelles et de chaînages; poutrelles treillis, gamme T "PLANCHERS ACOR", de 14 cm de hauteur, avec deux barres à haute adhérence de 8 à 12 mm de diamètre en partie inférieure, une de 12 à 16 mm en partie supérieure et un treillis de 6 mm de diamètre; entrevous en polystyrène, découpés, 52x123,5x22 cm, de 12 cm de hauteur coffrante, avec languette de 9,8 cm; dalle de compression de 5 cm d'épaisseur, avec une armature de répartition constituée de treillis soudé PAF C 200x200 mm en acier Fe E 500, sur mur de soubassement de 80 cm de hauteur de blocs creux en béton, à revêtir, 500x200x200 mm, résistance normalisée B60 (6 MPa), finition avec une membrane bitumineuse. Comprend les chaînages des murets porteurs. Le prix ne comprend pas les rupteurs thermiques.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</si>
  <si>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</si>
  <si>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</si>
  <si>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</si>
  <si>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</si>
  <si>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</si>
  <si>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</si>
  <si>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mt07bpo100e</t>
  </si>
  <si>
    <t xml:space="preserve">Entrevous en polystyrène, découpé, pour "PLANCHERS ACOR", 52x123,5x22 cm, de 12 cm de hauteur coffrante, avec languette de 9,8 cm, Up= 0,23 W/(m²K), pour un entraxe de poutrelles de 60 cm, selon NF EN 15037-4.</t>
  </si>
  <si>
    <t xml:space="preserve">U</t>
  </si>
  <si>
    <t xml:space="preserve">mt07vaa010a</t>
  </si>
  <si>
    <t xml:space="preserve">Poutrelle treillis, gamme T "PLANCHERS ACOR", de 14 cm de hauteur, avec deux barres à haute adhérence de 8 à 12 mm de diamètre en partie inférieure, une de 12 à 16 mm en partie supérieure et un treillis de 6 mm de diamètre, selon NF EN 15037-1.</t>
  </si>
  <si>
    <t xml:space="preserve">m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</si>
  <si>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</si>
  <si>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</si>
  <si>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</si>
  <si>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</si>
  <si>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</si>
  <si>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</si>
  <si>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</si>
  <si>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</si>
  <si>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</si>
  <si>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mt02bhg020en</t>
  </si>
  <si>
    <t xml:space="preserve">Bloc creux en béton, à revêtir, 500x200x200 mm, résistance normalisée B60 (6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</si>
  <si>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</si>
  <si>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</si>
  <si>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</si>
  <si>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</si>
  <si>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</si>
  <si>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</si>
  <si>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</si>
  <si>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</si>
  <si>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</si>
  <si>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</si>
  <si>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mt08efa010</t>
  </si>
  <si>
    <t xml:space="preserve">Système de coffrage récupérable de panneaux en bois pour chaînages périphériques.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</si>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</sst>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1.19</v>
      </c>
      <c r="E9" s="11" t="s">
        <v>13</v>
      </c>
      <c r="F9" s="13">
        <v>9</v>
      </c>
      <c r="G9" s="13">
        <f ca="1">ROUND(INDIRECT(ADDRESS(ROW()+(0), COLUMN()+(-3), 1))*INDIRECT(ADDRESS(ROW()+(0), COLUMN()+(-1), 1)), 2)</f>
        <v>10.71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1.717</v>
      </c>
      <c r="E10" s="16" t="s">
        <v>16</v>
      </c>
      <c r="F10" s="17">
        <v>9.38</v>
      </c>
      <c r="G10" s="17">
        <f ca="1">ROUND(INDIRECT(ADDRESS(ROW()+(0), COLUMN()+(-3), 1))*INDIRECT(ADDRESS(ROW()+(0), COLUMN()+(-1), 1)), 2)</f>
        <v>16.11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1.1</v>
      </c>
      <c r="E11" s="16" t="s">
        <v>19</v>
      </c>
      <c r="F11" s="17">
        <v>3.32</v>
      </c>
      <c r="G11" s="17">
        <f ca="1">ROUND(INDIRECT(ADDRESS(ROW()+(0), COLUMN()+(-3), 1))*INDIRECT(ADDRESS(ROW()+(0), COLUMN()+(-1), 1)), 2)</f>
        <v>3.65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2.62</v>
      </c>
      <c r="G12" s="17">
        <f ca="1">ROUND(INDIRECT(ADDRESS(ROW()+(0), COLUMN()+(-3), 1))*INDIRECT(ADDRESS(ROW()+(0), COLUMN()+(-1), 1)), 2)</f>
        <v>15.72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0.075</v>
      </c>
      <c r="E13" s="16" t="s">
        <v>25</v>
      </c>
      <c r="F13" s="17">
        <v>144.97</v>
      </c>
      <c r="G13" s="17">
        <f ca="1">ROUND(INDIRECT(ADDRESS(ROW()+(0), COLUMN()+(-3), 1))*INDIRECT(ADDRESS(ROW()+(0), COLUMN()+(-1), 1)), 2)</f>
        <v>10.87</v>
      </c>
    </row>
    <row r="14" spans="1:7" ht="34.50" thickBot="1" customHeight="1">
      <c r="A14" s="14" t="s">
        <v>26</v>
      </c>
      <c r="B14" s="14"/>
      <c r="C14" s="14" t="s">
        <v>27</v>
      </c>
      <c r="D14" s="15">
        <v>6.3</v>
      </c>
      <c r="E14" s="16" t="s">
        <v>28</v>
      </c>
      <c r="F14" s="17">
        <v>1.62</v>
      </c>
      <c r="G14" s="17">
        <f ca="1">ROUND(INDIRECT(ADDRESS(ROW()+(0), COLUMN()+(-3), 1))*INDIRECT(ADDRESS(ROW()+(0), COLUMN()+(-1), 1)), 2)</f>
        <v>10.21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0.006</v>
      </c>
      <c r="E15" s="16" t="s">
        <v>31</v>
      </c>
      <c r="F15" s="17">
        <v>1.5</v>
      </c>
      <c r="G15" s="17">
        <f ca="1">ROUND(INDIRECT(ADDRESS(ROW()+(0), COLUMN()+(-3), 1))*INDIRECT(ADDRESS(ROW()+(0), COLUMN()+(-1), 1)), 2)</f>
        <v>0.01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0.032</v>
      </c>
      <c r="E16" s="16" t="s">
        <v>34</v>
      </c>
      <c r="F16" s="17">
        <v>50.2</v>
      </c>
      <c r="G16" s="17">
        <f ca="1">ROUND(INDIRECT(ADDRESS(ROW()+(0), COLUMN()+(-3), 1))*INDIRECT(ADDRESS(ROW()+(0), COLUMN()+(-1), 1)), 2)</f>
        <v>1.61</v>
      </c>
    </row>
    <row r="17" spans="1:7" ht="34.50" thickBot="1" customHeight="1">
      <c r="A17" s="14" t="s">
        <v>35</v>
      </c>
      <c r="B17" s="14"/>
      <c r="C17" s="14" t="s">
        <v>36</v>
      </c>
      <c r="D17" s="15">
        <v>0.84</v>
      </c>
      <c r="E17" s="16" t="s">
        <v>37</v>
      </c>
      <c r="F17" s="17">
        <v>6.93</v>
      </c>
      <c r="G17" s="17">
        <f ca="1">ROUND(INDIRECT(ADDRESS(ROW()+(0), COLUMN()+(-3), 1))*INDIRECT(ADDRESS(ROW()+(0), COLUMN()+(-1), 1)), 2)</f>
        <v>5.82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0.15</v>
      </c>
      <c r="E18" s="16" t="s">
        <v>40</v>
      </c>
      <c r="F18" s="17">
        <v>1.24</v>
      </c>
      <c r="G18" s="17">
        <f ca="1">ROUND(INDIRECT(ADDRESS(ROW()+(0), COLUMN()+(-3), 1))*INDIRECT(ADDRESS(ROW()+(0), COLUMN()+(-1), 1)), 2)</f>
        <v>0.19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0.123</v>
      </c>
      <c r="E19" s="16" t="s">
        <v>43</v>
      </c>
      <c r="F19" s="17">
        <v>1.94</v>
      </c>
      <c r="G19" s="17">
        <f ca="1">ROUND(INDIRECT(ADDRESS(ROW()+(0), COLUMN()+(-3), 1))*INDIRECT(ADDRESS(ROW()+(0), COLUMN()+(-1), 1)), 2)</f>
        <v>0.24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0.596</v>
      </c>
      <c r="E20" s="16" t="s">
        <v>46</v>
      </c>
      <c r="F20" s="17">
        <v>32.19</v>
      </c>
      <c r="G20" s="17">
        <f ca="1">ROUND(INDIRECT(ADDRESS(ROW()+(0), COLUMN()+(-3), 1))*INDIRECT(ADDRESS(ROW()+(0), COLUMN()+(-1), 1)), 2)</f>
        <v>19.19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0.596</v>
      </c>
      <c r="E21" s="16" t="s">
        <v>49</v>
      </c>
      <c r="F21" s="17">
        <v>28.63</v>
      </c>
      <c r="G21" s="17">
        <f ca="1">ROUND(INDIRECT(ADDRESS(ROW()+(0), COLUMN()+(-3), 1))*INDIRECT(ADDRESS(ROW()+(0), COLUMN()+(-1), 1)), 2)</f>
        <v>17.06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0.319</v>
      </c>
      <c r="E22" s="16" t="s">
        <v>52</v>
      </c>
      <c r="F22" s="17">
        <v>30.66</v>
      </c>
      <c r="G22" s="17">
        <f ca="1">ROUND(INDIRECT(ADDRESS(ROW()+(0), COLUMN()+(-3), 1))*INDIRECT(ADDRESS(ROW()+(0), COLUMN()+(-1), 1)), 2)</f>
        <v>9.78</v>
      </c>
    </row>
    <row r="23" spans="1:7" ht="13.50" thickBot="1" customHeight="1">
      <c r="A23" s="14" t="s">
        <v>53</v>
      </c>
      <c r="B23" s="14"/>
      <c r="C23" s="18" t="s">
        <v>54</v>
      </c>
      <c r="D23" s="19">
        <v>0.194</v>
      </c>
      <c r="E23" s="20" t="s">
        <v>55</v>
      </c>
      <c r="F23" s="21">
        <v>25.69</v>
      </c>
      <c r="G23" s="21">
        <f ca="1">ROUND(INDIRECT(ADDRESS(ROW()+(0), COLUMN()+(-3), 1))*INDIRECT(ADDRESS(ROW()+(0), COLUMN()+(-1), 1)), 2)</f>
        <v>4.98</v>
      </c>
    </row>
    <row r="24" spans="1:7" ht="13.50" thickBot="1" customHeight="1">
      <c r="A24" s="18"/>
      <c r="B24" s="18"/>
      <c r="C24" s="5" t="s">
        <v>56</v>
      </c>
      <c r="D24" s="22">
        <v>2</v>
      </c>
      <c r="E24" s="23" t="s">
        <v>57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126.15</v>
      </c>
      <c r="G24" s="24">
        <f ca="1">ROUND(INDIRECT(ADDRESS(ROW()+(0), COLUMN()+(-3), 1))*INDIRECT(ADDRESS(ROW()+(0), COLUMN()+(-1), 1))/100, 2)</f>
        <v>2.52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128.67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