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<sst xmlns="http://schemas.openxmlformats.org/spreadsheetml/2006/main" count="27" uniqueCount="27">
  <si>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</si>
  <si>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GCB020</t>
  </si>
  <si>
    <t xml:space="preserve">m³</t>
  </si>
  <si>
    <t xml:space="preserve">Fermette, en bois scié.</t>
  </si>
  <si>
    <r>
      <rPr>
        <sz val="8.25"/>
        <color rgb="FF000000"/>
        <rFont val="Arial"/>
        <family val="2"/>
      </rPr>
      <t xml:space="preserve">Éléments de 4x10 cm de section, en bois de sapin rouge (Picea abies) avec classe de résistance C30, selon NF EN 338 et NF EN 1912, classe d'emploi 2, selon NF EN 335, pour une protection face aux agents biotiques qui correspondent à la classe de pénétration NP2 (3 mm dans les faces latérales de l'aubier), selon NF EN 351-1.</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</si>
  <si>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</si>
  <si>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</si>
  <si>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</si>
  <si>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</si>
  <si>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</si>
  <si>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</si>
  <si>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mt07mee500aaaa</t>
  </si>
  <si>
    <t xml:space="preserve">Sapin rouge (Picea abies) pour fermette, avec classe de résistance C30, selon NF EN 338 et NF EN 1912, classe d'emploi 2 selon NF EN 335, pour une protection face aux agents biotiques qui correspondent à la classe de pénétration NP2 (3 mm dans les faces latérales de l'aubier), selon NF EN 351-1. Selon NF B 50-105-3.</t>
  </si>
  <si>
    <t xml:space="preserve">m³</t>
  </si>
  <si>
    <t xml:space="preserve">mq07gte010b</t>
  </si>
  <si>
    <t xml:space="preserve">Grue autopropulsée à bras télescopique avec une capacité d'élévation de 20 t et 20 m de hauteur maximale de travail.</t>
  </si>
  <si>
    <t xml:space="preserve">h</t>
  </si>
  <si>
    <t xml:space="preserve">mo048</t>
  </si>
  <si>
    <t xml:space="preserve">Compagnon professionnel III/CP2 charpentier bois.</t>
  </si>
  <si>
    <t xml:space="preserve">h</t>
  </si>
  <si>
    <t xml:space="preserve">mo095</t>
  </si>
  <si>
    <t xml:space="preserve">Ouvrier professionnel II/OP charpentier bois.</t>
  </si>
  <si>
    <t xml:space="preserve">h</t>
  </si>
  <si>
    <t xml:space="preserve">Frais de chantier des unités d'ouvrage</t>
  </si>
  <si>
    <t xml:space="preserve">%</t>
  </si>
  <si>
    <t xml:space="preserve">Coût d'entretien décennal: 119,61€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</si>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</sst>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19" customWidth="1"/>
    <col min="4" max="4" width="75.82"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45.00" thickBot="1" customHeight="1">
      <c r="A9" s="7" t="s">
        <v>11</v>
      </c>
      <c r="B9" s="7"/>
      <c r="C9" s="7"/>
      <c r="D9" s="7" t="s">
        <v>12</v>
      </c>
      <c r="E9" s="9">
        <v>1</v>
      </c>
      <c r="F9" s="11" t="s">
        <v>13</v>
      </c>
      <c r="G9" s="13">
        <v>300</v>
      </c>
      <c r="H9" s="13">
        <f ca="1">ROUND(INDIRECT(ADDRESS(ROW()+(0), COLUMN()+(-3), 1))*INDIRECT(ADDRESS(ROW()+(0), COLUMN()+(-1), 1)), 2)</f>
        <v>300</v>
      </c>
    </row>
    <row r="10" spans="1:8" ht="24.00" thickBot="1" customHeight="1">
      <c r="A10" s="14" t="s">
        <v>14</v>
      </c>
      <c r="B10" s="14"/>
      <c r="C10" s="14"/>
      <c r="D10" s="14" t="s">
        <v>15</v>
      </c>
      <c r="E10" s="15">
        <v>5.7</v>
      </c>
      <c r="F10" s="16" t="s">
        <v>16</v>
      </c>
      <c r="G10" s="17">
        <v>63.84</v>
      </c>
      <c r="H10" s="17">
        <f ca="1">ROUND(INDIRECT(ADDRESS(ROW()+(0), COLUMN()+(-3), 1))*INDIRECT(ADDRESS(ROW()+(0), COLUMN()+(-1), 1)), 2)</f>
        <v>363.89</v>
      </c>
    </row>
    <row r="11" spans="1:8" ht="13.50" thickBot="1" customHeight="1">
      <c r="A11" s="14" t="s">
        <v>17</v>
      </c>
      <c r="B11" s="14"/>
      <c r="C11" s="14"/>
      <c r="D11" s="14" t="s">
        <v>18</v>
      </c>
      <c r="E11" s="15">
        <v>0.364</v>
      </c>
      <c r="F11" s="16" t="s">
        <v>19</v>
      </c>
      <c r="G11" s="17">
        <v>32.19</v>
      </c>
      <c r="H11" s="17">
        <f ca="1">ROUND(INDIRECT(ADDRESS(ROW()+(0), COLUMN()+(-3), 1))*INDIRECT(ADDRESS(ROW()+(0), COLUMN()+(-1), 1)), 2)</f>
        <v>11.72</v>
      </c>
    </row>
    <row r="12" spans="1:8" ht="13.50" thickBot="1" customHeight="1">
      <c r="A12" s="14" t="s">
        <v>20</v>
      </c>
      <c r="B12" s="14"/>
      <c r="C12" s="14"/>
      <c r="D12" s="18" t="s">
        <v>21</v>
      </c>
      <c r="E12" s="19">
        <v>0.496</v>
      </c>
      <c r="F12" s="20" t="s">
        <v>22</v>
      </c>
      <c r="G12" s="21">
        <v>28.63</v>
      </c>
      <c r="H12" s="21">
        <f ca="1">ROUND(INDIRECT(ADDRESS(ROW()+(0), COLUMN()+(-3), 1))*INDIRECT(ADDRESS(ROW()+(0), COLUMN()+(-1), 1)), 2)</f>
        <v>14.2</v>
      </c>
    </row>
    <row r="13" spans="1:8" ht="13.50" thickBot="1" customHeight="1">
      <c r="A13" s="18"/>
      <c r="B13" s="18"/>
      <c r="C13" s="18"/>
      <c r="D13" s="5" t="s">
        <v>23</v>
      </c>
      <c r="E13" s="22">
        <v>2</v>
      </c>
      <c r="F13" s="23" t="s">
        <v>24</v>
      </c>
      <c r="G13" s="24">
        <f ca="1">ROUND(SUM(INDIRECT(ADDRESS(ROW()+(-1), COLUMN()+(1), 1)),INDIRECT(ADDRESS(ROW()+(-2), COLUMN()+(1), 1)),INDIRECT(ADDRESS(ROW()+(-3), COLUMN()+(1), 1)),INDIRECT(ADDRESS(ROW()+(-4), COLUMN()+(1), 1))), 2)</f>
        <v>689.81</v>
      </c>
      <c r="H13" s="24">
        <f ca="1">ROUND(INDIRECT(ADDRESS(ROW()+(0), COLUMN()+(-3), 1))*INDIRECT(ADDRESS(ROW()+(0), COLUMN()+(-1), 1))/100, 2)</f>
        <v>13.8</v>
      </c>
    </row>
    <row r="14" spans="1:8" ht="13.50" thickBot="1" customHeight="1">
      <c r="A14" s="25" t="s">
        <v>25</v>
      </c>
      <c r="B14" s="25"/>
      <c r="C14" s="25"/>
      <c r="D14" s="26"/>
      <c r="E14" s="26"/>
      <c r="F14" s="27"/>
      <c r="G14" s="25" t="s">
        <v>26</v>
      </c>
      <c r="H14" s="28">
        <f ca="1">ROUND(SUM(INDIRECT(ADDRESS(ROW()+(-1), COLUMN()+(0), 1)),INDIRECT(ADDRESS(ROW()+(-2), COLUMN()+(0), 1)),INDIRECT(ADDRESS(ROW()+(-3), COLUMN()+(0), 1)),INDIRECT(ADDRESS(ROW()+(-4), COLUMN()+(0), 1)),INDIRECT(ADDRESS(ROW()+(-5), COLUMN()+(0), 1))), 2)</f>
        <v>703.61</v>
      </c>
    </row>
  </sheetData>
  <mergeCells count="10">
    <mergeCell ref="A1:H1"/>
    <mergeCell ref="C3:H3"/>
    <mergeCell ref="A5:H5"/>
    <mergeCell ref="A8:C8"/>
    <mergeCell ref="A9:C9"/>
    <mergeCell ref="A10:C10"/>
    <mergeCell ref="A11:C11"/>
    <mergeCell ref="A12:C12"/>
    <mergeCell ref="A13:C13"/>
    <mergeCell ref="A14:E14"/>
  </mergeCells>
  <pageMargins left="0.147638" right="0.147638" top="0.206693" bottom="0.206693" header="0.0" footer="0.0"/>
  <pageSetup paperSize="9" orientation="portrait"/>
  <rowBreaks count="0" manualBreakCount="0">
    </rowBreaks>
</worksheet>
</file>