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<sst xmlns="http://schemas.openxmlformats.org/spreadsheetml/2006/main" count="48" uniqueCount="48">
  <si>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</si>
  <si>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GMT070</t>
  </si>
  <si>
    <t xml:space="preserve">m²</t>
  </si>
  <si>
    <t xml:space="preserve">Couche principale de mur mitoyen double paroi, en maçonnerie de briques en terre cuite à isolation rapportée, pose à joint traditionnel, à revêtir.</t>
  </si>
  <si>
    <r>
      <rPr>
        <sz val="8.25"/>
        <color rgb="FF000000"/>
        <rFont val="Arial"/>
        <family val="2"/>
      </rPr>
      <t xml:space="preserve">Couche principale de mur mitoyen double paroi, de 20 cm d'épaisseur, en maçonnerie de brique creuse en terre cuite avec perforations horizontales, résistance à la compression 2,8 MPa, résistance thermique de la maçonnerie 0,630 m²K/W, pose avec du mortier de ciment industriel, couleur grise, M-5, fourni en vrac, renforcée à l'aide de chaînages verticaux avec 0,45 kg/m² d' armatures en acier Fe E 500. Revêtement des abouts de plancher avec plaquettes en terre cuite, 0,09 m²K/W de résistance thermique, 800x40x200 mm, à revêtir.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</si>
  <si>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</si>
  <si>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</si>
  <si>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</si>
  <si>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</si>
  <si>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</si>
  <si>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</si>
  <si>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mt04lbx010a</t>
  </si>
  <si>
    <t xml:space="preserve">Brique creuse en terre cuite avec perforations horizontales, à revêtir, 570x200x300 mm, résistance thermique de la maçonnerie 0,63 m²K/W, pour utilisation en maçonnerie protégée (pièce en P), catégorie I, résistance à la compression 2,8 MPa, densité 629 kg/m³,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</si>
  <si>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</si>
  <si>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</si>
  <si>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</si>
  <si>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</si>
  <si>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mt09mif010cb</t>
  </si>
  <si>
    <t xml:space="preserve">Mortier industriel pour maçonnerie, de ciment, couleur grise, catégorie M-5 (résistance à la compression 5 N/mm²), fourni en vrac, selon NF EN 998-2.</t>
  </si>
  <si>
    <t xml:space="preserve">t</t>
  </si>
  <si>
    <t xml:space="preserve">mt07aco050a</t>
  </si>
  <si>
    <t xml:space="preserve">Ferraille élaborée en atelier industriel avec barres en acier haute adhérence, Fe E 500, de divers diamètres.</t>
  </si>
  <si>
    <t xml:space="preserve">kg</t>
  </si>
  <si>
    <t xml:space="preserve">mt08cem000o</t>
  </si>
  <si>
    <t xml:space="preserve">Ciment gris en sacs.</t>
  </si>
  <si>
    <t xml:space="preserve">kg</t>
  </si>
  <si>
    <t xml:space="preserve">mt01arg000o</t>
  </si>
  <si>
    <t xml:space="preserve">Sable criblé.</t>
  </si>
  <si>
    <t xml:space="preserve">m³</t>
  </si>
  <si>
    <t xml:space="preserve">mt01arg001oc</t>
  </si>
  <si>
    <t xml:space="preserve">Gros granulats homogénéisés, de taille maximale 10 mm.</t>
  </si>
  <si>
    <t xml:space="preserve">m³</t>
  </si>
  <si>
    <t xml:space="preserve">mt04bwi015eD</t>
  </si>
  <si>
    <t xml:space="preserve">Plaquette en terre cuite, à revêtir, 0,09 m²K/W de résistance thermique, 800x40x200 mm, en abouts de plancher de 20 cm d'épaisseur.</t>
  </si>
  <si>
    <t xml:space="preserve">U</t>
  </si>
  <si>
    <t xml:space="preserve">mq06mms010</t>
  </si>
  <si>
    <t xml:space="preserve">Mélangeuse en continu avec silo, pour mortier industriel à sec, fourni en vrac.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</si>
  <si>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</si>
  <si>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</si>
  <si>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</si>
  <si>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</si>
  <si>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</si>
  <si>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</si>
  <si>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</si>
  <si>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Frais de chantier des unités d'ouvrage</t>
  </si>
  <si>
    <t xml:space="preserve">%</t>
  </si>
  <si>
    <t xml:space="preserve">Coût d'entretien décennal: 3,03€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</si>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</sst>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1.36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6</v>
      </c>
      <c r="F9" s="11" t="s">
        <v>13</v>
      </c>
      <c r="G9" s="13">
        <v>4.43</v>
      </c>
      <c r="H9" s="13">
        <f ca="1">ROUND(INDIRECT(ADDRESS(ROW()+(0), COLUMN()+(-3), 1))*INDIRECT(ADDRESS(ROW()+(0), COLUMN()+(-1), 1)), 2)</f>
        <v>26.58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0.02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0.017</v>
      </c>
      <c r="F11" s="16" t="s">
        <v>19</v>
      </c>
      <c r="G11" s="17">
        <v>50.2</v>
      </c>
      <c r="H11" s="17">
        <f ca="1">ROUND(INDIRECT(ADDRESS(ROW()+(0), COLUMN()+(-3), 1))*INDIRECT(ADDRESS(ROW()+(0), COLUMN()+(-1), 1)), 2)</f>
        <v>0.85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0.45</v>
      </c>
      <c r="F12" s="16" t="s">
        <v>22</v>
      </c>
      <c r="G12" s="17">
        <v>2.62</v>
      </c>
      <c r="H12" s="17">
        <f ca="1">ROUND(INDIRECT(ADDRESS(ROW()+(0), COLUMN()+(-3), 1))*INDIRECT(ADDRESS(ROW()+(0), COLUMN()+(-1), 1)), 2)</f>
        <v>1.18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2.468</v>
      </c>
      <c r="F13" s="16" t="s">
        <v>25</v>
      </c>
      <c r="G13" s="17">
        <v>0.2</v>
      </c>
      <c r="H13" s="17">
        <f ca="1">ROUND(INDIRECT(ADDRESS(ROW()+(0), COLUMN()+(-3), 1))*INDIRECT(ADDRESS(ROW()+(0), COLUMN()+(-1), 1)), 2)</f>
        <v>0.49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0.003</v>
      </c>
      <c r="F14" s="16" t="s">
        <v>28</v>
      </c>
      <c r="G14" s="17">
        <v>45.17</v>
      </c>
      <c r="H14" s="17">
        <f ca="1">ROUND(INDIRECT(ADDRESS(ROW()+(0), COLUMN()+(-3), 1))*INDIRECT(ADDRESS(ROW()+(0), COLUMN()+(-1), 1)), 2)</f>
        <v>0.14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0.003</v>
      </c>
      <c r="F15" s="16" t="s">
        <v>31</v>
      </c>
      <c r="G15" s="17">
        <v>40.33</v>
      </c>
      <c r="H15" s="17">
        <f ca="1">ROUND(INDIRECT(ADDRESS(ROW()+(0), COLUMN()+(-3), 1))*INDIRECT(ADDRESS(ROW()+(0), COLUMN()+(-1), 1)), 2)</f>
        <v>0.12</v>
      </c>
    </row>
    <row r="16" spans="1:8" ht="24.00" thickBot="1" customHeight="1">
      <c r="A16" s="14" t="s">
        <v>32</v>
      </c>
      <c r="B16" s="14"/>
      <c r="C16" s="14" t="s">
        <v>33</v>
      </c>
      <c r="D16" s="14"/>
      <c r="E16" s="15">
        <v>0.413</v>
      </c>
      <c r="F16" s="16" t="s">
        <v>34</v>
      </c>
      <c r="G16" s="17">
        <v>11.21</v>
      </c>
      <c r="H16" s="17">
        <f ca="1">ROUND(INDIRECT(ADDRESS(ROW()+(0), COLUMN()+(-3), 1))*INDIRECT(ADDRESS(ROW()+(0), COLUMN()+(-1), 1)), 2)</f>
        <v>4.63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0.065</v>
      </c>
      <c r="F17" s="16" t="s">
        <v>37</v>
      </c>
      <c r="G17" s="17">
        <v>1.94</v>
      </c>
      <c r="H17" s="17">
        <f ca="1">ROUND(INDIRECT(ADDRESS(ROW()+(0), COLUMN()+(-3), 1))*INDIRECT(ADDRESS(ROW()+(0), COLUMN()+(-1), 1)), 2)</f>
        <v>0.13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0.57</v>
      </c>
      <c r="F18" s="16" t="s">
        <v>40</v>
      </c>
      <c r="G18" s="17">
        <v>29.25</v>
      </c>
      <c r="H18" s="17">
        <f ca="1">ROUND(INDIRECT(ADDRESS(ROW()+(0), COLUMN()+(-3), 1))*INDIRECT(ADDRESS(ROW()+(0), COLUMN()+(-1), 1)), 2)</f>
        <v>16.67</v>
      </c>
    </row>
    <row r="19" spans="1:8" ht="13.50" thickBot="1" customHeight="1">
      <c r="A19" s="14" t="s">
        <v>41</v>
      </c>
      <c r="B19" s="14"/>
      <c r="C19" s="18" t="s">
        <v>42</v>
      </c>
      <c r="D19" s="18"/>
      <c r="E19" s="19">
        <v>0.328</v>
      </c>
      <c r="F19" s="20" t="s">
        <v>43</v>
      </c>
      <c r="G19" s="21">
        <v>24.51</v>
      </c>
      <c r="H19" s="21">
        <f ca="1">ROUND(INDIRECT(ADDRESS(ROW()+(0), COLUMN()+(-3), 1))*INDIRECT(ADDRESS(ROW()+(0), COLUMN()+(-1), 1)), 2)</f>
        <v>8.04</v>
      </c>
    </row>
    <row r="20" spans="1:8" ht="13.50" thickBot="1" customHeight="1">
      <c r="A20" s="18"/>
      <c r="B20" s="18"/>
      <c r="C20" s="5" t="s">
        <v>44</v>
      </c>
      <c r="D20" s="5"/>
      <c r="E20" s="22">
        <v>3</v>
      </c>
      <c r="F20" s="23" t="s">
        <v>45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58.85</v>
      </c>
      <c r="H20" s="24">
        <f ca="1">ROUND(INDIRECT(ADDRESS(ROW()+(0), COLUMN()+(-3), 1))*INDIRECT(ADDRESS(ROW()+(0), COLUMN()+(-1), 1))/100, 2)</f>
        <v>1.77</v>
      </c>
    </row>
    <row r="21" spans="1:8" ht="13.50" thickBot="1" customHeight="1">
      <c r="A21" s="25" t="s">
        <v>46</v>
      </c>
      <c r="B21" s="25"/>
      <c r="C21" s="26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60.62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