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<sst xmlns="http://schemas.openxmlformats.org/spreadsheetml/2006/main" count="42" uniqueCount="42">
  <si>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</si>
  <si>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GMT090</t>
  </si>
  <si>
    <t xml:space="preserve">m²</t>
  </si>
  <si>
    <t xml:space="preserve">Couche principale de mur mitoyen, à revêtir, en maçonnerie de briques en terre cuite à isolation rapportée, pose à joint traditionnel.</t>
  </si>
  <si>
    <r>
      <rPr>
        <sz val="8.25"/>
        <color rgb="FF000000"/>
        <rFont val="Arial"/>
        <family val="2"/>
      </rPr>
      <t xml:space="preserve">Couche principale de mur mitoyen, de 20 cm d'épaisseur, en maçonnerie de brique creuse en terre cuite avec perforations horizontales, résistance à la compression 2,8 MPa, résistance thermique de la maçonnerie 0,630 m²K/W, pose avec du mortier de ciment industriel, couleur grise, M-5, fourni en vrac, renforcée à l'aide de chaînages verticaux avec 0,45 kg/m² d' armatures en acier Fe E 500; revêtement des rives de plancher avec plaquettes en terre cuite 0,09 m²K/W de résistance thermique, 800x40x200 mm, à revêtir.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</si>
  <si>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</si>
  <si>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</si>
  <si>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</si>
  <si>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</si>
  <si>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</si>
  <si>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</si>
  <si>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mt04lbx010a</t>
  </si>
  <si>
    <t xml:space="preserve">Brique creuse en terre cuite avec perforations horizontales, à revêtir, 570x200x300 mm, résistance thermique de la maçonnerie 0,63 m²K/W, pour utilisation en maçonnerie protégée (pièce en P), catégorie I, résistance à la compression 2,8 MPa, densité 629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</si>
  <si>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</si>
  <si>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</si>
  <si>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</si>
  <si>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</si>
  <si>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mt09mif010cb</t>
  </si>
  <si>
    <t xml:space="preserve">Mortier industriel pour maçonnerie, de ciment, couleur grise, catégorie M-5 (résistance à la compression 5 N/mm²), fourni en vrac, selon NF EN 998-2.</t>
  </si>
  <si>
    <t xml:space="preserve">t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</si>
  <si>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</si>
  <si>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</si>
  <si>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</si>
  <si>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mt10haf030fOEi</t>
  </si>
  <si>
    <t xml:space="preserve">Béton C25/30 (XC1(F) D20; S3; Cl 0,4), prêt à l'emploi, selon NF EN 206-1.</t>
  </si>
  <si>
    <t xml:space="preserve">m³</t>
  </si>
  <si>
    <t xml:space="preserve">mt04bwi015eD</t>
  </si>
  <si>
    <t xml:space="preserve">Plaquette en terre cuite à revêtir, 0,09 m²K/W de résistance thermique, 800x40x200 mm, en rive de plancher de 20 cm d'épaisseur.</t>
  </si>
  <si>
    <t xml:space="preserve">U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</si>
  <si>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</si>
  <si>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</si>
  <si>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</si>
  <si>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</si>
  <si>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</si>
  <si>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</si>
  <si>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</si>
  <si>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</si>
  <si>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</si>
  <si>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Coûts directs complémentaires</t>
  </si>
  <si>
    <t xml:space="preserve">%</t>
  </si>
  <si>
    <t xml:space="preserve">Coût d'entretien décennal: 2,00€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</si>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</sst>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76.6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5.500000</v>
      </c>
      <c r="E9" s="11" t="s">
        <v>13</v>
      </c>
      <c r="F9" s="13">
        <v>2.620000</v>
      </c>
      <c r="G9" s="13">
        <f ca="1">ROUND(INDIRECT(ADDRESS(ROW()+(0), COLUMN()+(-3), 1))*INDIRECT(ADDRESS(ROW()+(0), COLUMN()+(-1), 1)), 2)</f>
        <v>14.410000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0.004000</v>
      </c>
      <c r="E10" s="16" t="s">
        <v>16</v>
      </c>
      <c r="F10" s="17">
        <v>1.500000</v>
      </c>
      <c r="G10" s="17">
        <f ca="1">ROUND(INDIRECT(ADDRESS(ROW()+(0), COLUMN()+(-3), 1))*INDIRECT(ADDRESS(ROW()+(0), COLUMN()+(-1), 1)), 2)</f>
        <v>0.010000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0.017000</v>
      </c>
      <c r="E11" s="16" t="s">
        <v>19</v>
      </c>
      <c r="F11" s="17">
        <v>30.980000</v>
      </c>
      <c r="G11" s="17">
        <f ca="1">ROUND(INDIRECT(ADDRESS(ROW()+(0), COLUMN()+(-3), 1))*INDIRECT(ADDRESS(ROW()+(0), COLUMN()+(-1), 1)), 2)</f>
        <v>0.530000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0.450000</v>
      </c>
      <c r="E12" s="16" t="s">
        <v>22</v>
      </c>
      <c r="F12" s="17">
        <v>1.370000</v>
      </c>
      <c r="G12" s="17">
        <f ca="1">ROUND(INDIRECT(ADDRESS(ROW()+(0), COLUMN()+(-3), 1))*INDIRECT(ADDRESS(ROW()+(0), COLUMN()+(-1), 1)), 2)</f>
        <v>0.620000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0.008000</v>
      </c>
      <c r="E13" s="16" t="s">
        <v>25</v>
      </c>
      <c r="F13" s="17">
        <v>133.000000</v>
      </c>
      <c r="G13" s="17">
        <f ca="1">ROUND(INDIRECT(ADDRESS(ROW()+(0), COLUMN()+(-3), 1))*INDIRECT(ADDRESS(ROW()+(0), COLUMN()+(-1), 1)), 2)</f>
        <v>1.060000</v>
      </c>
    </row>
    <row r="14" spans="1:7" ht="24.00" thickBot="1" customHeight="1">
      <c r="A14" s="14" t="s">
        <v>26</v>
      </c>
      <c r="B14" s="14"/>
      <c r="C14" s="14" t="s">
        <v>27</v>
      </c>
      <c r="D14" s="15">
        <v>0.413000</v>
      </c>
      <c r="E14" s="16" t="s">
        <v>28</v>
      </c>
      <c r="F14" s="17">
        <v>5.780000</v>
      </c>
      <c r="G14" s="17">
        <f ca="1">ROUND(INDIRECT(ADDRESS(ROW()+(0), COLUMN()+(-3), 1))*INDIRECT(ADDRESS(ROW()+(0), COLUMN()+(-1), 1)), 2)</f>
        <v>2.390000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0.066000</v>
      </c>
      <c r="E15" s="16" t="s">
        <v>31</v>
      </c>
      <c r="F15" s="17">
        <v>1.730000</v>
      </c>
      <c r="G15" s="17">
        <f ca="1">ROUND(INDIRECT(ADDRESS(ROW()+(0), COLUMN()+(-3), 1))*INDIRECT(ADDRESS(ROW()+(0), COLUMN()+(-1), 1)), 2)</f>
        <v>0.110000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0.526000</v>
      </c>
      <c r="E16" s="16" t="s">
        <v>34</v>
      </c>
      <c r="F16" s="17">
        <v>25.590000</v>
      </c>
      <c r="G16" s="17">
        <f ca="1">ROUND(INDIRECT(ADDRESS(ROW()+(0), COLUMN()+(-3), 1))*INDIRECT(ADDRESS(ROW()+(0), COLUMN()+(-1), 1)), 2)</f>
        <v>13.460000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0.282000</v>
      </c>
      <c r="E17" s="20" t="s">
        <v>37</v>
      </c>
      <c r="F17" s="21">
        <v>22.140000</v>
      </c>
      <c r="G17" s="21">
        <f ca="1">ROUND(INDIRECT(ADDRESS(ROW()+(0), COLUMN()+(-3), 1))*INDIRECT(ADDRESS(ROW()+(0), COLUMN()+(-1), 1)), 2)</f>
        <v>6.240000</v>
      </c>
    </row>
    <row r="18" spans="1:7" ht="13.50" thickBot="1" customHeight="1">
      <c r="A18" s="18"/>
      <c r="B18" s="18"/>
      <c r="C18" s="5" t="s">
        <v>38</v>
      </c>
      <c r="D18" s="22">
        <v>3.000000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38.830000</v>
      </c>
      <c r="G18" s="24">
        <f ca="1">ROUND(INDIRECT(ADDRESS(ROW()+(0), COLUMN()+(-3), 1))*INDIRECT(ADDRESS(ROW()+(0), COLUMN()+(-1), 1))/100, 2)</f>
        <v>1.160000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39.990000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