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<sst xmlns="http://schemas.openxmlformats.org/spreadsheetml/2006/main" count="39" uniqueCount="39">
  <si>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</si>
  <si>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GMT110</t>
  </si>
  <si>
    <t xml:space="preserve">m²</t>
  </si>
  <si>
    <t xml:space="preserve">Mur de façade, en maçonnerie de briques en terre cuite à isolation répartie, pose à joint mince.</t>
  </si>
  <si>
    <r>
      <rPr>
        <sz val="8.25"/>
        <color rgb="FF000000"/>
        <rFont val="Arial"/>
        <family val="2"/>
      </rPr>
      <t xml:space="preserve">Mur de façade, de 37,5 cm d'épaisseur, en maçonnerie de brique Monomur, à revêtir, 250x375x249 mm, résistance thermique de la maçonnerie 3,09 m²K/W, résistance à la compression 8 MPa, pose avec du mortier à joints minces, renforcée à l'aide de chaînages verticaux avec 0,45 kg/m² d' armatures en acier Fe E 500; isolation des rives du plancher avec panneau rigide en polystyrène expansé, de 20 mm d'épaisseur, et revêtement des rives de plancher avec abouts de dalle avec apport thermique en terre cuite 0,33 m²K/W de résistance thermique, 500x65x200 mm, à revêtir, réalisation de linteaux avec blocs en "U" avec armature et remplissage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</si>
  <si>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</si>
  <si>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</si>
  <si>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</si>
  <si>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</si>
  <si>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</si>
  <si>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</si>
  <si>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mt04bwi010ebab</t>
  </si>
  <si>
    <t xml:space="preserve">Brique Monomur, à revêtir, 250x375x249 mm, résistance thermique de la maçonnerie 3,09 m²K/W, pour utilisation en maçonnerie protégée (pièce en P), catégorie I, résistance à la compression 8 MPa, densité 788 kg/m³, selon NF EN 771-1.</t>
  </si>
  <si>
    <t xml:space="preserve">U</t>
  </si>
  <si>
    <t xml:space="preserve">mt09mif060a</t>
  </si>
  <si>
    <t xml:space="preserve">Mortier à joints minces composé de ciment, résine, sable siliceux et additifs spécifiques, fourni en sacs de 25 kg, gâché sur chantier avec une proportion en volume de 1/3.</t>
  </si>
  <si>
    <t xml:space="preserve">kg</t>
  </si>
  <si>
    <t xml:space="preserve">mt07aco050a</t>
  </si>
  <si>
    <t xml:space="preserve">Ferraille élaborée en atelier industriel avec barres en acier haute adhérence, Fe E 500, de divers diamètres.</t>
  </si>
  <si>
    <t xml:space="preserve">kg</t>
  </si>
  <si>
    <t xml:space="preserve">mt10haf030fOEi</t>
  </si>
  <si>
    <t xml:space="preserve">Béton C25/30 (XC1(F) D20; S3; Cl 0,4), prêt à l'emploi, selon NF EN 206-1.</t>
  </si>
  <si>
    <t xml:space="preserve">m³</t>
  </si>
  <si>
    <t xml:space="preserve">mt16pea040a</t>
  </si>
  <si>
    <t xml:space="preserve">Panneau rigide en polystyrène expansé, selon NF EN 13163, de 20x200 mm, résistance thermique 0,5 m²K/W, conductivité thermique 0,038 W/(mK).</t>
  </si>
  <si>
    <t xml:space="preserve">m</t>
  </si>
  <si>
    <t xml:space="preserve">mt04bwi016ya</t>
  </si>
  <si>
    <t xml:space="preserve">About de dalle avec apport thermique en terre cuite à revêtir, 0,33 m²K/W de résistance thermique, 500x65x200 mm, en rive de plancher de 20 cm d'épaisseur.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</si>
  <si>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</si>
  <si>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</si>
  <si>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</si>
  <si>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</si>
  <si>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</si>
  <si>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</si>
  <si>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</si>
  <si>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Coûts directs complémentaires</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</si>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</sst>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16.000000</v>
      </c>
      <c r="E9" s="11" t="s">
        <v>13</v>
      </c>
      <c r="F9" s="13">
        <v>3.880000</v>
      </c>
      <c r="G9" s="13">
        <f ca="1">ROUND(INDIRECT(ADDRESS(ROW()+(0), COLUMN()+(-3), 1))*INDIRECT(ADDRESS(ROW()+(0), COLUMN()+(-1), 1)), 2)</f>
        <v>62.080000</v>
      </c>
    </row>
    <row r="10" spans="1:7" ht="24.00" thickBot="1" customHeight="1">
      <c r="A10" s="14" t="s">
        <v>14</v>
      </c>
      <c r="B10" s="14"/>
      <c r="C10" s="14" t="s">
        <v>15</v>
      </c>
      <c r="D10" s="15">
        <v>3.300000</v>
      </c>
      <c r="E10" s="16" t="s">
        <v>16</v>
      </c>
      <c r="F10" s="17">
        <v>0.530000</v>
      </c>
      <c r="G10" s="17">
        <f ca="1">ROUND(INDIRECT(ADDRESS(ROW()+(0), COLUMN()+(-3), 1))*INDIRECT(ADDRESS(ROW()+(0), COLUMN()+(-1), 1)), 2)</f>
        <v>1.750000</v>
      </c>
    </row>
    <row r="11" spans="1:7" ht="24.00" thickBot="1" customHeight="1">
      <c r="A11" s="14" t="s">
        <v>17</v>
      </c>
      <c r="B11" s="14"/>
      <c r="C11" s="14" t="s">
        <v>18</v>
      </c>
      <c r="D11" s="15">
        <v>0.940000</v>
      </c>
      <c r="E11" s="16" t="s">
        <v>19</v>
      </c>
      <c r="F11" s="17">
        <v>1.370000</v>
      </c>
      <c r="G11" s="17">
        <f ca="1">ROUND(INDIRECT(ADDRESS(ROW()+(0), COLUMN()+(-3), 1))*INDIRECT(ADDRESS(ROW()+(0), COLUMN()+(-1), 1)), 2)</f>
        <v>1.290000</v>
      </c>
    </row>
    <row r="12" spans="1:7" ht="13.50" thickBot="1" customHeight="1">
      <c r="A12" s="14" t="s">
        <v>20</v>
      </c>
      <c r="B12" s="14"/>
      <c r="C12" s="14" t="s">
        <v>21</v>
      </c>
      <c r="D12" s="15">
        <v>0.013000</v>
      </c>
      <c r="E12" s="16" t="s">
        <v>22</v>
      </c>
      <c r="F12" s="17">
        <v>133.000000</v>
      </c>
      <c r="G12" s="17">
        <f ca="1">ROUND(INDIRECT(ADDRESS(ROW()+(0), COLUMN()+(-3), 1))*INDIRECT(ADDRESS(ROW()+(0), COLUMN()+(-1), 1)), 2)</f>
        <v>1.730000</v>
      </c>
    </row>
    <row r="13" spans="1:7" ht="24.00" thickBot="1" customHeight="1">
      <c r="A13" s="14" t="s">
        <v>23</v>
      </c>
      <c r="B13" s="14"/>
      <c r="C13" s="14" t="s">
        <v>24</v>
      </c>
      <c r="D13" s="15">
        <v>0.330000</v>
      </c>
      <c r="E13" s="16" t="s">
        <v>25</v>
      </c>
      <c r="F13" s="17">
        <v>1.190000</v>
      </c>
      <c r="G13" s="17">
        <f ca="1">ROUND(INDIRECT(ADDRESS(ROW()+(0), COLUMN()+(-3), 1))*INDIRECT(ADDRESS(ROW()+(0), COLUMN()+(-1), 1)), 2)</f>
        <v>0.390000</v>
      </c>
    </row>
    <row r="14" spans="1:7" ht="24.00" thickBot="1" customHeight="1">
      <c r="A14" s="14" t="s">
        <v>26</v>
      </c>
      <c r="B14" s="14"/>
      <c r="C14" s="14" t="s">
        <v>27</v>
      </c>
      <c r="D14" s="15">
        <v>2.000000</v>
      </c>
      <c r="E14" s="16" t="s">
        <v>28</v>
      </c>
      <c r="F14" s="17">
        <v>1.110000</v>
      </c>
      <c r="G14" s="17">
        <f ca="1">ROUND(INDIRECT(ADDRESS(ROW()+(0), COLUMN()+(-3), 1))*INDIRECT(ADDRESS(ROW()+(0), COLUMN()+(-1), 1)), 2)</f>
        <v>2.220000</v>
      </c>
    </row>
    <row r="15" spans="1:7" ht="13.50" thickBot="1" customHeight="1">
      <c r="A15" s="14" t="s">
        <v>29</v>
      </c>
      <c r="B15" s="14"/>
      <c r="C15" s="14" t="s">
        <v>30</v>
      </c>
      <c r="D15" s="15">
        <v>0.978000</v>
      </c>
      <c r="E15" s="16" t="s">
        <v>31</v>
      </c>
      <c r="F15" s="17">
        <v>25.590000</v>
      </c>
      <c r="G15" s="17">
        <f ca="1">ROUND(INDIRECT(ADDRESS(ROW()+(0), COLUMN()+(-3), 1))*INDIRECT(ADDRESS(ROW()+(0), COLUMN()+(-1), 1)), 2)</f>
        <v>25.030000</v>
      </c>
    </row>
    <row r="16" spans="1:7" ht="13.50" thickBot="1" customHeight="1">
      <c r="A16" s="14" t="s">
        <v>32</v>
      </c>
      <c r="B16" s="14"/>
      <c r="C16" s="18" t="s">
        <v>33</v>
      </c>
      <c r="D16" s="19">
        <v>0.489000</v>
      </c>
      <c r="E16" s="20" t="s">
        <v>34</v>
      </c>
      <c r="F16" s="21">
        <v>22.140000</v>
      </c>
      <c r="G16" s="21">
        <f ca="1">ROUND(INDIRECT(ADDRESS(ROW()+(0), COLUMN()+(-3), 1))*INDIRECT(ADDRESS(ROW()+(0), COLUMN()+(-1), 1)), 2)</f>
        <v>10.830000</v>
      </c>
    </row>
    <row r="17" spans="1:7" ht="13.50" thickBot="1" customHeight="1">
      <c r="A17" s="18"/>
      <c r="B17" s="18"/>
      <c r="C17" s="5" t="s">
        <v>35</v>
      </c>
      <c r="D17" s="22">
        <v>2.000000</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105.320000</v>
      </c>
      <c r="G17" s="24">
        <f ca="1">ROUND(INDIRECT(ADDRESS(ROW()+(0), COLUMN()+(-3), 1))*INDIRECT(ADDRESS(ROW()+(0), COLUMN()+(-1), 1))/100, 2)</f>
        <v>2.110000</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107.430000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