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<sst xmlns="http://schemas.openxmlformats.org/spreadsheetml/2006/main" count="48" uniqueCount="48">
  <si>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</si>
  <si>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GSB050</t>
  </si>
  <si>
    <t xml:space="preserve">m²</t>
  </si>
  <si>
    <t xml:space="preserve">Paroi moulée en béton armé, avec boues.</t>
  </si>
  <si>
    <r>
      <rPr>
        <sz val="8.25"/>
        <color rgb="FF000000"/>
        <rFont val="Arial"/>
        <family val="2"/>
      </rPr>
      <t xml:space="preserve">Paroi moulée en béton armé, de 40 cm d'épaisseur et allant jusqu'à 16 m de profondeur, ou jusqu'à rencontrer de la roche ou des couches dures de terrain, réalisée par parties alternées jusqu'à 2,65 m de longueur, excavées dans un terrain cohésif sans rejet dans le SPT, stabilisée par l'usage de boues thixotropiques; réalisée avec béton C25/30 (XC1(F); D10; S4; Cl 0,4) prêt à l'emploi, et coulage depuis le camion, avec bétonnage continu submergé à travers un tube plongeur, et acier Fe E 500, avec une quantité approximative de 30 kg/m². Comprend le fil de fer à lier et les séparateurs. Le prix comprend le ferraillage de l'armature (coupe, façonnage et assemblage des éléments) en atelier et la pose en coffrage sur site.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</si>
  <si>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</si>
  <si>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</si>
  <si>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</si>
  <si>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</si>
  <si>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</si>
  <si>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</si>
  <si>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mt07aco020j</t>
  </si>
  <si>
    <t xml:space="preserve">Séparateur homologué pour parois moulées.</t>
  </si>
  <si>
    <t xml:space="preserve">U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</si>
  <si>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</si>
  <si>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</si>
  <si>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</si>
  <si>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</si>
  <si>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</si>
  <si>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</si>
  <si>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mt10haf030fOEe</t>
  </si>
  <si>
    <t xml:space="preserve">Béton C25/30 (XC1(F); D10; S4; Cl 0,4), prêt à l'emploi, selon NF EN 206.</t>
  </si>
  <si>
    <t xml:space="preserve">m³</t>
  </si>
  <si>
    <t xml:space="preserve">mq03pae060sh</t>
  </si>
  <si>
    <t xml:space="preserve">Matériel pour excavation d'une paroi moulée de 40 cm d'épaisseur et jusqu'à 16 m de profondeur, excavation avec utilisation de boues thixotropiques, en terrain cohésif sans rejet dans le SPT, réalisée par parties alternées de 2,65 m de longueur.</t>
  </si>
  <si>
    <t xml:space="preserve">h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</si>
  <si>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</si>
  <si>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</si>
  <si>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</si>
  <si>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mq03lod010</t>
  </si>
  <si>
    <t xml:space="preserve">Matériel pour boues de perforation: dessableurs de boues, mélangeurs de boues, pompes à boues, désilteurs et réservoirs.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</si>
  <si>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</si>
  <si>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</si>
  <si>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</si>
  <si>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</si>
  <si>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</si>
  <si>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</si>
  <si>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</si>
  <si>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</si>
  <si>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</si>
  <si>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</si>
  <si>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</si>
  <si>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</si>
  <si>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</si>
  <si>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</si>
  <si>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</si>
  <si>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8,33€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</si>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</sst>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76.5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0.1</v>
      </c>
      <c r="H9" s="13">
        <f ca="1">ROUND(INDIRECT(ADDRESS(ROW()+(0), COLUMN()+(-3), 1))*INDIRECT(ADDRESS(ROW()+(0), COLUMN()+(-1), 1)), 2)</f>
        <v>0.2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30</v>
      </c>
      <c r="F10" s="16" t="s">
        <v>16</v>
      </c>
      <c r="G10" s="17">
        <v>2.62</v>
      </c>
      <c r="H10" s="17">
        <f ca="1">ROUND(INDIRECT(ADDRESS(ROW()+(0), COLUMN()+(-3), 1))*INDIRECT(ADDRESS(ROW()+(0), COLUMN()+(-1), 1)), 2)</f>
        <v>78.6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0.18</v>
      </c>
      <c r="F11" s="16" t="s">
        <v>19</v>
      </c>
      <c r="G11" s="17">
        <v>1.5</v>
      </c>
      <c r="H11" s="17">
        <f ca="1">ROUND(INDIRECT(ADDRESS(ROW()+(0), COLUMN()+(-3), 1))*INDIRECT(ADDRESS(ROW()+(0), COLUMN()+(-1), 1)), 2)</f>
        <v>0.27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0.506</v>
      </c>
      <c r="F12" s="16" t="s">
        <v>22</v>
      </c>
      <c r="G12" s="17">
        <v>149.88</v>
      </c>
      <c r="H12" s="17">
        <f ca="1">ROUND(INDIRECT(ADDRESS(ROW()+(0), COLUMN()+(-3), 1))*INDIRECT(ADDRESS(ROW()+(0), COLUMN()+(-1), 1)), 2)</f>
        <v>75.84</v>
      </c>
    </row>
    <row r="13" spans="1:8" ht="34.50" thickBot="1" customHeight="1">
      <c r="A13" s="14" t="s">
        <v>23</v>
      </c>
      <c r="B13" s="14"/>
      <c r="C13" s="14"/>
      <c r="D13" s="14" t="s">
        <v>24</v>
      </c>
      <c r="E13" s="15">
        <v>0.3</v>
      </c>
      <c r="F13" s="16" t="s">
        <v>25</v>
      </c>
      <c r="G13" s="17">
        <v>45.58</v>
      </c>
      <c r="H13" s="17">
        <f ca="1">ROUND(INDIRECT(ADDRESS(ROW()+(0), COLUMN()+(-3), 1))*INDIRECT(ADDRESS(ROW()+(0), COLUMN()+(-1), 1)), 2)</f>
        <v>13.67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0.1</v>
      </c>
      <c r="F14" s="16" t="s">
        <v>28</v>
      </c>
      <c r="G14" s="17">
        <v>75.04</v>
      </c>
      <c r="H14" s="17">
        <f ca="1">ROUND(INDIRECT(ADDRESS(ROW()+(0), COLUMN()+(-3), 1))*INDIRECT(ADDRESS(ROW()+(0), COLUMN()+(-1), 1)), 2)</f>
        <v>7.5</v>
      </c>
    </row>
    <row r="15" spans="1:8" ht="24.00" thickBot="1" customHeight="1">
      <c r="A15" s="14" t="s">
        <v>29</v>
      </c>
      <c r="B15" s="14"/>
      <c r="C15" s="14"/>
      <c r="D15" s="14" t="s">
        <v>30</v>
      </c>
      <c r="E15" s="15">
        <v>0.45</v>
      </c>
      <c r="F15" s="16" t="s">
        <v>31</v>
      </c>
      <c r="G15" s="17">
        <v>9.3</v>
      </c>
      <c r="H15" s="17">
        <f ca="1">ROUND(INDIRECT(ADDRESS(ROW()+(0), COLUMN()+(-3), 1))*INDIRECT(ADDRESS(ROW()+(0), COLUMN()+(-1), 1)), 2)</f>
        <v>4.19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0.15</v>
      </c>
      <c r="F16" s="16" t="s">
        <v>34</v>
      </c>
      <c r="G16" s="17">
        <v>32.19</v>
      </c>
      <c r="H16" s="17">
        <f ca="1">ROUND(INDIRECT(ADDRESS(ROW()+(0), COLUMN()+(-3), 1))*INDIRECT(ADDRESS(ROW()+(0), COLUMN()+(-1), 1)), 2)</f>
        <v>4.83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0.15</v>
      </c>
      <c r="F17" s="16" t="s">
        <v>37</v>
      </c>
      <c r="G17" s="17">
        <v>28.63</v>
      </c>
      <c r="H17" s="17">
        <f ca="1">ROUND(INDIRECT(ADDRESS(ROW()+(0), COLUMN()+(-3), 1))*INDIRECT(ADDRESS(ROW()+(0), COLUMN()+(-1), 1)), 2)</f>
        <v>4.29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0.101</v>
      </c>
      <c r="F18" s="16" t="s">
        <v>40</v>
      </c>
      <c r="G18" s="17">
        <v>32.19</v>
      </c>
      <c r="H18" s="17">
        <f ca="1">ROUND(INDIRECT(ADDRESS(ROW()+(0), COLUMN()+(-3), 1))*INDIRECT(ADDRESS(ROW()+(0), COLUMN()+(-1), 1)), 2)</f>
        <v>3.25</v>
      </c>
    </row>
    <row r="19" spans="1:8" ht="13.50" thickBot="1" customHeight="1">
      <c r="A19" s="14" t="s">
        <v>41</v>
      </c>
      <c r="B19" s="14"/>
      <c r="C19" s="14"/>
      <c r="D19" s="18" t="s">
        <v>42</v>
      </c>
      <c r="E19" s="19">
        <v>0.405</v>
      </c>
      <c r="F19" s="20" t="s">
        <v>43</v>
      </c>
      <c r="G19" s="21">
        <v>28.63</v>
      </c>
      <c r="H19" s="21">
        <f ca="1">ROUND(INDIRECT(ADDRESS(ROW()+(0), COLUMN()+(-3), 1))*INDIRECT(ADDRESS(ROW()+(0), COLUMN()+(-1), 1)), 2)</f>
        <v>11.6</v>
      </c>
    </row>
    <row r="20" spans="1:8" ht="13.50" thickBot="1" customHeight="1">
      <c r="A20" s="18"/>
      <c r="B20" s="18"/>
      <c r="C20" s="18"/>
      <c r="D20" s="5" t="s">
        <v>44</v>
      </c>
      <c r="E20" s="22">
        <v>2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204.24</v>
      </c>
      <c r="H20" s="24">
        <f ca="1">ROUND(INDIRECT(ADDRESS(ROW()+(0), COLUMN()+(-3), 1))*INDIRECT(ADDRESS(ROW()+(0), COLUMN()+(-1), 1))/100, 2)</f>
        <v>4.08</v>
      </c>
    </row>
    <row r="21" spans="1:8" ht="13.50" thickBot="1" customHeight="1">
      <c r="A21" s="25" t="s">
        <v>46</v>
      </c>
      <c r="B21" s="25"/>
      <c r="C21" s="25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208.32</v>
      </c>
    </row>
  </sheetData>
  <mergeCells count="17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