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<sst xmlns="http://schemas.openxmlformats.org/spreadsheetml/2006/main" count="26" uniqueCount="26">
  <si>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</si>
  <si>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RTP051</t>
  </si>
  <si>
    <t xml:space="preserve">U</t>
  </si>
  <si>
    <t xml:space="preserve">Angle en plâtre de lumière indirecte, pour la décoration périmétrique des plafonds.</t>
  </si>
  <si>
    <r>
      <rPr>
        <b/>
        <sz val="7.80"/>
        <color rgb="FF000000"/>
        <rFont val="Arial"/>
        <family val="2"/>
      </rPr>
      <t xml:space="preserve">Angle concave en plâtre pour plateau de lumière indirecte, 10 cm de hauteur, 27,5 cm de diamètre de la circonsférence intérieure, 61,5 cm de largeur totale et 20,5 cm de rayon, pour la décoration paramétrique du plafond</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</si>
  <si>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</si>
  <si>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</si>
  <si>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</si>
  <si>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</si>
  <si>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</si>
  <si>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</si>
  <si>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mt12rea095aaa</t>
  </si>
  <si>
    <t xml:space="preserve">Angle concave en plâtre pour plateau de lumière indirecte, 10 cm de hauteur, 27,5 cm de diamètre de la circonsférence intérieure, 61,5 cm de largeur totale et 20,5 cm de rayon, pour la décoration paramétrique du plafond.</t>
  </si>
  <si>
    <t xml:space="preserve">U</t>
  </si>
  <si>
    <t xml:space="preserve">mt09eyc030</t>
  </si>
  <si>
    <t xml:space="preserve">Colle à base de plâtre et additifs spéciaux.</t>
  </si>
  <si>
    <t xml:space="preserve">kg</t>
  </si>
  <si>
    <t xml:space="preserve">mo021</t>
  </si>
  <si>
    <t xml:space="preserve">Compagnon professionnel III/CP2 gâcheur.</t>
  </si>
  <si>
    <t xml:space="preserve">h</t>
  </si>
  <si>
    <t xml:space="preserve">Moyens auxiliaires</t>
  </si>
  <si>
    <t xml:space="preserve">%</t>
  </si>
  <si>
    <t xml:space="preserve">Coûts indirects</t>
  </si>
  <si>
    <t xml:space="preserve">%</t>
  </si>
  <si>
    <t xml:space="preserve">Coût d'entretien décennal: 3,64 €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</si>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</sst>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6.56" customWidth="1"/>
    <col min="3" max="3" width="17.92" customWidth="1"/>
    <col min="4" max="4" width="40.65" customWidth="1"/>
    <col min="5" max="5" width="2.33" customWidth="1"/>
    <col min="6" max="6" width="6.27" customWidth="1"/>
    <col min="7" max="7" width="6.12" customWidth="1"/>
    <col min="8" max="8" width="12.39" customWidth="1"/>
    <col min="9" max="9" width="3.35"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13.980000</v>
      </c>
      <c r="I8" s="16"/>
      <c r="J8" s="16">
        <f ca="1">ROUND(INDIRECT(ADDRESS(ROW()+(0), COLUMN()+(-3), 1))*INDIRECT(ADDRESS(ROW()+(0), COLUMN()+(-2), 1)), 2)</f>
        <v>13.980000</v>
      </c>
    </row>
    <row r="9" spans="1:10" ht="12.00" thickBot="1" customHeight="1">
      <c r="A9" s="17" t="s">
        <v>14</v>
      </c>
      <c r="B9" s="17" t="s">
        <v>15</v>
      </c>
      <c r="C9" s="17"/>
      <c r="D9" s="17"/>
      <c r="E9" s="18">
        <v>0.110000</v>
      </c>
      <c r="F9" s="18"/>
      <c r="G9" s="19" t="s">
        <v>16</v>
      </c>
      <c r="H9" s="20">
        <v>0.350000</v>
      </c>
      <c r="I9" s="20"/>
      <c r="J9" s="20">
        <f ca="1">ROUND(INDIRECT(ADDRESS(ROW()+(0), COLUMN()+(-3), 1))*INDIRECT(ADDRESS(ROW()+(0), COLUMN()+(-2), 1)), 2)</f>
        <v>0.040000</v>
      </c>
    </row>
    <row r="10" spans="1:10" ht="12.00" thickBot="1" customHeight="1">
      <c r="A10" s="17" t="s">
        <v>17</v>
      </c>
      <c r="B10" s="21" t="s">
        <v>18</v>
      </c>
      <c r="C10" s="21"/>
      <c r="D10" s="21"/>
      <c r="E10" s="22">
        <v>0.106000</v>
      </c>
      <c r="F10" s="22"/>
      <c r="G10" s="23" t="s">
        <v>19</v>
      </c>
      <c r="H10" s="24">
        <v>23.170000</v>
      </c>
      <c r="I10" s="24"/>
      <c r="J10" s="24">
        <f ca="1">ROUND(INDIRECT(ADDRESS(ROW()+(0), COLUMN()+(-3), 1))*INDIRECT(ADDRESS(ROW()+(0), COLUMN()+(-2), 1)), 2)</f>
        <v>2.460000</v>
      </c>
    </row>
    <row r="11" spans="1:10" ht="12.00" thickBot="1" customHeight="1">
      <c r="A11" s="17"/>
      <c r="B11" s="10" t="s">
        <v>20</v>
      </c>
      <c r="C11" s="10"/>
      <c r="D11" s="10"/>
      <c r="E11" s="12">
        <v>2.000000</v>
      </c>
      <c r="F11" s="12"/>
      <c r="G11" s="14" t="s">
        <v>21</v>
      </c>
      <c r="H11" s="16">
        <f ca="1">ROUND(SUM(INDIRECT(ADDRESS(ROW()+(-1), COLUMN()+(2), 1)),INDIRECT(ADDRESS(ROW()+(-2), COLUMN()+(2), 1)),INDIRECT(ADDRESS(ROW()+(-3), COLUMN()+(2), 1))), 2)</f>
        <v>16.480000</v>
      </c>
      <c r="I11" s="16"/>
      <c r="J11" s="16">
        <f ca="1">ROUND(INDIRECT(ADDRESS(ROW()+(0), COLUMN()+(-3), 1))*INDIRECT(ADDRESS(ROW()+(0), COLUMN()+(-2), 1))/100, 2)</f>
        <v>0.330000</v>
      </c>
    </row>
    <row r="12" spans="1:10" ht="12.00" thickBot="1" customHeight="1">
      <c r="A12" s="21"/>
      <c r="B12" s="21" t="s">
        <v>22</v>
      </c>
      <c r="C12" s="21"/>
      <c r="D12" s="21"/>
      <c r="E12" s="22">
        <v>3.000000</v>
      </c>
      <c r="F12" s="22"/>
      <c r="G12" s="23" t="s">
        <v>23</v>
      </c>
      <c r="H12" s="24">
        <f ca="1">ROUND(SUM(INDIRECT(ADDRESS(ROW()+(-1), COLUMN()+(2), 1)),INDIRECT(ADDRESS(ROW()+(-2), COLUMN()+(2), 1)),INDIRECT(ADDRESS(ROW()+(-3), COLUMN()+(2), 1)),INDIRECT(ADDRESS(ROW()+(-4), COLUMN()+(2), 1))), 2)</f>
        <v>16.810000</v>
      </c>
      <c r="I12" s="24"/>
      <c r="J12" s="24">
        <f ca="1">ROUND(INDIRECT(ADDRESS(ROW()+(0), COLUMN()+(-3), 1))*INDIRECT(ADDRESS(ROW()+(0), COLUMN()+(-2), 1))/100, 2)</f>
        <v>0.500000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17.310000</v>
      </c>
    </row>
  </sheetData>
  <mergeCells count="26">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A13:F13"/>
    <mergeCell ref="H13:I13"/>
  </mergeCells>
  <pageMargins left="0.620079" right="0.472441" top="0.472441" bottom="0.472441" header="0.0" footer="0.0"/>
  <pageSetup paperSize="9" orientation="portrait"/>
  <rowBreaks count="0" manualBreakCount="0">
    </rowBreaks>
</worksheet>
</file>