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<sst xmlns="http://schemas.openxmlformats.org/spreadsheetml/2006/main" count="78" uniqueCount="78">
  <si>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</si>
  <si>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TFE030</t>
  </si>
  <si>
    <t xml:space="preserve">U</t>
  </si>
  <si>
    <t xml:space="preserve">Paratonnerres avec dispositif d'amorçage "PDC".</t>
  </si>
  <si>
    <r>
      <rPr>
        <sz val="8.25"/>
        <color rgb="FF000000"/>
        <rFont val="Arial"/>
        <family val="2"/>
      </rPr>
      <t xml:space="preserve">Système externe de protection contre la foudre, constitué d'un paratonnerre avec un dispositif d'amorçage type "PDC", une avance de 15 µs et rayon de protection de 32 m pour un niveau de protection I + mesures complémentaires, placé en toiture sur mât en acier galvanisé à chaud, de 1 1/2" de diamètre et 6 m de longueur. Comprend les supports, les pièces spéciales, la plaque conductrice de cuivre étamé, les voies d'étincelles, le compteur d'impact de foudre reçu, le tube de protection de la descente et la prise de terre avec feuillard de cuivre étamé.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</si>
  <si>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</si>
  <si>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</si>
  <si>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</si>
  <si>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</si>
  <si>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</si>
  <si>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</si>
  <si>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mt41pea010bia</t>
  </si>
  <si>
    <t xml:space="preserve">Paratonnerre type "PDC" avec dispositif d'amorçage à impulsions, avance dans l'amorçage de 15 µs et rayon de protection de 32 m pour un niveau de protection 1, de 1 m de hauteur.</t>
  </si>
  <si>
    <t xml:space="preserve">U</t>
  </si>
  <si>
    <t xml:space="preserve">mt41paa010a</t>
  </si>
  <si>
    <t xml:space="preserve">Pièce d'adaptation tête-mât et couplage tête-mât-conducteur, en laiton, pour mât de 1 1/2" et descente intérieure avec câble de cuivre de 8 à 10 mm de diamètre ou feuillard de cuivre étamé de 30x2 mm.</t>
  </si>
  <si>
    <t xml:space="preserve">U</t>
  </si>
  <si>
    <t xml:space="preserve">mt41paa020a</t>
  </si>
  <si>
    <t xml:space="preserve">Mât en acier galvanisé à chaud, de 1 1/2" de diamètre et 6 m de longueur, pour fixation au mur ou à la structure.</t>
  </si>
  <si>
    <t xml:space="preserve">U</t>
  </si>
  <si>
    <t xml:space="preserve">mt41paa040a</t>
  </si>
  <si>
    <t xml:space="preserve">Trépied d'ancrage pour mât, avec plaque base de 500x500x10 mm, en acier galvanisé à chaud, de 1 m de longueur, pour fixer avec des vis à la toiture.</t>
  </si>
  <si>
    <t xml:space="preserve">U</t>
  </si>
  <si>
    <t xml:space="preserve">mt41pca010a</t>
  </si>
  <si>
    <t xml:space="preserve">Feuillard de cuivre étamé, nu, de 30x2 mm.</t>
  </si>
  <si>
    <t xml:space="preserve">m</t>
  </si>
  <si>
    <t xml:space="preserve">mt41paa056a</t>
  </si>
  <si>
    <t xml:space="preserve">Support pyramidal pour conducteur de 8 mm de diamètre ou feuillard de section comprise entre 30x2 mm et 30x3,5 mm, pour fixation de l'agrafe aux surfaces horizontales.</t>
  </si>
  <si>
    <t xml:space="preserve">U</t>
  </si>
  <si>
    <t xml:space="preserve">mt41paa050a</t>
  </si>
  <si>
    <t xml:space="preserve">Agrafe en acier inoxydable, pour fixation de feuillard de section comprise entre 30x2 mm et 30x3,5 mm à paroi.</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</si>
  <si>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</si>
  <si>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</si>
  <si>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</si>
  <si>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</si>
  <si>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</si>
  <si>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</si>
  <si>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</si>
  <si>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mt41paa053a</t>
  </si>
  <si>
    <t xml:space="preserve">Manchon en laiton de 55x55 mm avec plaque intermédiaire, pour union multiple de câbles de cuivre de 8 à 10 mm de diamètre et feuillards de cuivre étamé de 30x2 mm.</t>
  </si>
  <si>
    <t xml:space="preserve">U</t>
  </si>
  <si>
    <t xml:space="preserve">mt41paa060a</t>
  </si>
  <si>
    <t xml:space="preserve">Compteur mécanique des impacts de foudre reçus par le système de protection.</t>
  </si>
  <si>
    <t xml:space="preserve">U</t>
  </si>
  <si>
    <t xml:space="preserve">mt41paa052a</t>
  </si>
  <si>
    <t xml:space="preserve">Manchon sectionneur en laiton, de 70x50x15 mm, avec système de charnière, pour union de feuillards de section comprise entre 30x2 mm et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</si>
  <si>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</si>
  <si>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</si>
  <si>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</si>
  <si>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</si>
  <si>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</si>
  <si>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</si>
  <si>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</si>
  <si>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mt35ata020a</t>
  </si>
  <si>
    <t xml:space="preserve">Barrette de mesure de l'installation électrique.</t>
  </si>
  <si>
    <t xml:space="preserve">U</t>
  </si>
  <si>
    <t xml:space="preserve">mt35ate020a</t>
  </si>
  <si>
    <t xml:space="preserve">Électrode pour réseau de prise de terre cuivré avec 254 µm, fabriqué en acier, de 14,3 mm de diamètre et 2 m de longueur.</t>
  </si>
  <si>
    <t xml:space="preserve">U</t>
  </si>
  <si>
    <t xml:space="preserve">mt41paa140a</t>
  </si>
  <si>
    <t xml:space="preserve">Pièce de laiton, pour union d'électrode de prise de terre à câble de cuivre de 8 à 10 mm de diamètre ou feuillard de cuivre étamé de 30x2 mm.</t>
  </si>
  <si>
    <t xml:space="preserve">U</t>
  </si>
  <si>
    <t xml:space="preserve">mt35ate010a</t>
  </si>
  <si>
    <t xml:space="preserve">Électrode dynamique pour réseau de prise de terre, de 28 mm de diamètre et 2,5 m de longueur, à longue durée, avec effet condensateur.</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</si>
  <si>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</si>
  <si>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</si>
  <si>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</si>
  <si>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</si>
  <si>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</si>
  <si>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</si>
  <si>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</si>
  <si>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</si>
  <si>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</si>
  <si>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</si>
  <si>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</si>
  <si>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</si>
  <si>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497,35€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</si>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</sst>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19"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1620.46</v>
      </c>
      <c r="H9" s="13">
        <f ca="1">ROUND(INDIRECT(ADDRESS(ROW()+(0), COLUMN()+(-3), 1))*INDIRECT(ADDRESS(ROW()+(0), COLUMN()+(-1), 1)), 2)</f>
        <v>1620.46</v>
      </c>
    </row>
    <row r="10" spans="1:8" ht="34.50" thickBot="1" customHeight="1">
      <c r="A10" s="14" t="s">
        <v>14</v>
      </c>
      <c r="B10" s="14"/>
      <c r="C10" s="14"/>
      <c r="D10" s="14" t="s">
        <v>15</v>
      </c>
      <c r="E10" s="15">
        <v>1</v>
      </c>
      <c r="F10" s="16" t="s">
        <v>16</v>
      </c>
      <c r="G10" s="17">
        <v>73.57</v>
      </c>
      <c r="H10" s="17">
        <f ca="1">ROUND(INDIRECT(ADDRESS(ROW()+(0), COLUMN()+(-3), 1))*INDIRECT(ADDRESS(ROW()+(0), COLUMN()+(-1), 1)), 2)</f>
        <v>73.57</v>
      </c>
    </row>
    <row r="11" spans="1:8" ht="24.00" thickBot="1" customHeight="1">
      <c r="A11" s="14" t="s">
        <v>17</v>
      </c>
      <c r="B11" s="14"/>
      <c r="C11" s="14"/>
      <c r="D11" s="14" t="s">
        <v>18</v>
      </c>
      <c r="E11" s="15">
        <v>1</v>
      </c>
      <c r="F11" s="16" t="s">
        <v>19</v>
      </c>
      <c r="G11" s="17">
        <v>257.48</v>
      </c>
      <c r="H11" s="17">
        <f ca="1">ROUND(INDIRECT(ADDRESS(ROW()+(0), COLUMN()+(-3), 1))*INDIRECT(ADDRESS(ROW()+(0), COLUMN()+(-1), 1)), 2)</f>
        <v>257.48</v>
      </c>
    </row>
    <row r="12" spans="1:8" ht="24.00" thickBot="1" customHeight="1">
      <c r="A12" s="14" t="s">
        <v>20</v>
      </c>
      <c r="B12" s="14"/>
      <c r="C12" s="14"/>
      <c r="D12" s="14" t="s">
        <v>21</v>
      </c>
      <c r="E12" s="15">
        <v>1</v>
      </c>
      <c r="F12" s="16" t="s">
        <v>22</v>
      </c>
      <c r="G12" s="17">
        <v>464.4</v>
      </c>
      <c r="H12" s="17">
        <f ca="1">ROUND(INDIRECT(ADDRESS(ROW()+(0), COLUMN()+(-3), 1))*INDIRECT(ADDRESS(ROW()+(0), COLUMN()+(-1), 1)), 2)</f>
        <v>464.4</v>
      </c>
    </row>
    <row r="13" spans="1:8" ht="13.50" thickBot="1" customHeight="1">
      <c r="A13" s="14" t="s">
        <v>23</v>
      </c>
      <c r="B13" s="14"/>
      <c r="C13" s="14"/>
      <c r="D13" s="14" t="s">
        <v>24</v>
      </c>
      <c r="E13" s="15">
        <v>59.5</v>
      </c>
      <c r="F13" s="16" t="s">
        <v>25</v>
      </c>
      <c r="G13" s="17">
        <v>53.69</v>
      </c>
      <c r="H13" s="17">
        <f ca="1">ROUND(INDIRECT(ADDRESS(ROW()+(0), COLUMN()+(-3), 1))*INDIRECT(ADDRESS(ROW()+(0), COLUMN()+(-1), 1)), 2)</f>
        <v>3194.56</v>
      </c>
    </row>
    <row r="14" spans="1:8" ht="24.00" thickBot="1" customHeight="1">
      <c r="A14" s="14" t="s">
        <v>26</v>
      </c>
      <c r="B14" s="14"/>
      <c r="C14" s="14"/>
      <c r="D14" s="14" t="s">
        <v>27</v>
      </c>
      <c r="E14" s="15">
        <v>16</v>
      </c>
      <c r="F14" s="16" t="s">
        <v>28</v>
      </c>
      <c r="G14" s="17">
        <v>10.19</v>
      </c>
      <c r="H14" s="17">
        <f ca="1">ROUND(INDIRECT(ADDRESS(ROW()+(0), COLUMN()+(-3), 1))*INDIRECT(ADDRESS(ROW()+(0), COLUMN()+(-1), 1)), 2)</f>
        <v>163.04</v>
      </c>
    </row>
    <row r="15" spans="1:8" ht="24.00" thickBot="1" customHeight="1">
      <c r="A15" s="14" t="s">
        <v>29</v>
      </c>
      <c r="B15" s="14"/>
      <c r="C15" s="14"/>
      <c r="D15" s="14" t="s">
        <v>30</v>
      </c>
      <c r="E15" s="15">
        <v>20</v>
      </c>
      <c r="F15" s="16" t="s">
        <v>31</v>
      </c>
      <c r="G15" s="17">
        <v>23</v>
      </c>
      <c r="H15" s="17">
        <f ca="1">ROUND(INDIRECT(ADDRESS(ROW()+(0), COLUMN()+(-3), 1))*INDIRECT(ADDRESS(ROW()+(0), COLUMN()+(-1), 1)), 2)</f>
        <v>460</v>
      </c>
    </row>
    <row r="16" spans="1:8" ht="13.50" thickBot="1" customHeight="1">
      <c r="A16" s="14" t="s">
        <v>32</v>
      </c>
      <c r="B16" s="14"/>
      <c r="C16" s="14"/>
      <c r="D16" s="14" t="s">
        <v>33</v>
      </c>
      <c r="E16" s="15">
        <v>1</v>
      </c>
      <c r="F16" s="16" t="s">
        <v>34</v>
      </c>
      <c r="G16" s="17">
        <v>270.73</v>
      </c>
      <c r="H16" s="17">
        <f ca="1">ROUND(INDIRECT(ADDRESS(ROW()+(0), COLUMN()+(-3), 1))*INDIRECT(ADDRESS(ROW()+(0), COLUMN()+(-1), 1)), 2)</f>
        <v>270.73</v>
      </c>
    </row>
    <row r="17" spans="1:8" ht="13.50" thickBot="1" customHeight="1">
      <c r="A17" s="14" t="s">
        <v>35</v>
      </c>
      <c r="B17" s="14"/>
      <c r="C17" s="14"/>
      <c r="D17" s="14" t="s">
        <v>36</v>
      </c>
      <c r="E17" s="15">
        <v>1</v>
      </c>
      <c r="F17" s="16" t="s">
        <v>37</v>
      </c>
      <c r="G17" s="17">
        <v>252.1</v>
      </c>
      <c r="H17" s="17">
        <f ca="1">ROUND(INDIRECT(ADDRESS(ROW()+(0), COLUMN()+(-3), 1))*INDIRECT(ADDRESS(ROW()+(0), COLUMN()+(-1), 1)), 2)</f>
        <v>252.1</v>
      </c>
    </row>
    <row r="18" spans="1:8" ht="24.00" thickBot="1" customHeight="1">
      <c r="A18" s="14" t="s">
        <v>38</v>
      </c>
      <c r="B18" s="14"/>
      <c r="C18" s="14"/>
      <c r="D18" s="14" t="s">
        <v>39</v>
      </c>
      <c r="E18" s="15">
        <v>2</v>
      </c>
      <c r="F18" s="16" t="s">
        <v>40</v>
      </c>
      <c r="G18" s="17">
        <v>30.46</v>
      </c>
      <c r="H18" s="17">
        <f ca="1">ROUND(INDIRECT(ADDRESS(ROW()+(0), COLUMN()+(-3), 1))*INDIRECT(ADDRESS(ROW()+(0), COLUMN()+(-1), 1)), 2)</f>
        <v>60.92</v>
      </c>
    </row>
    <row r="19" spans="1:8" ht="13.50" thickBot="1" customHeight="1">
      <c r="A19" s="14" t="s">
        <v>41</v>
      </c>
      <c r="B19" s="14"/>
      <c r="C19" s="14"/>
      <c r="D19" s="14" t="s">
        <v>42</v>
      </c>
      <c r="E19" s="15">
        <v>1</v>
      </c>
      <c r="F19" s="16" t="s">
        <v>43</v>
      </c>
      <c r="G19" s="17">
        <v>492.01</v>
      </c>
      <c r="H19" s="17">
        <f ca="1">ROUND(INDIRECT(ADDRESS(ROW()+(0), COLUMN()+(-3), 1))*INDIRECT(ADDRESS(ROW()+(0), COLUMN()+(-1), 1)), 2)</f>
        <v>492.01</v>
      </c>
    </row>
    <row r="20" spans="1:8" ht="24.00" thickBot="1" customHeight="1">
      <c r="A20" s="14" t="s">
        <v>44</v>
      </c>
      <c r="B20" s="14"/>
      <c r="C20" s="14"/>
      <c r="D20" s="14" t="s">
        <v>45</v>
      </c>
      <c r="E20" s="15">
        <v>1</v>
      </c>
      <c r="F20" s="16" t="s">
        <v>46</v>
      </c>
      <c r="G20" s="17">
        <v>39.33</v>
      </c>
      <c r="H20" s="17">
        <f ca="1">ROUND(INDIRECT(ADDRESS(ROW()+(0), COLUMN()+(-3), 1))*INDIRECT(ADDRESS(ROW()+(0), COLUMN()+(-1), 1)), 2)</f>
        <v>39.33</v>
      </c>
    </row>
    <row r="21" spans="1:8" ht="13.50" thickBot="1" customHeight="1">
      <c r="A21" s="14" t="s">
        <v>47</v>
      </c>
      <c r="B21" s="14"/>
      <c r="C21" s="14"/>
      <c r="D21" s="14" t="s">
        <v>48</v>
      </c>
      <c r="E21" s="15">
        <v>1</v>
      </c>
      <c r="F21" s="16" t="s">
        <v>49</v>
      </c>
      <c r="G21" s="17">
        <v>53.44</v>
      </c>
      <c r="H21" s="17">
        <f ca="1">ROUND(INDIRECT(ADDRESS(ROW()+(0), COLUMN()+(-3), 1))*INDIRECT(ADDRESS(ROW()+(0), COLUMN()+(-1), 1)), 2)</f>
        <v>53.44</v>
      </c>
    </row>
    <row r="22" spans="1:8" ht="24.00" thickBot="1" customHeight="1">
      <c r="A22" s="14" t="s">
        <v>50</v>
      </c>
      <c r="B22" s="14"/>
      <c r="C22" s="14"/>
      <c r="D22" s="14" t="s">
        <v>51</v>
      </c>
      <c r="E22" s="15">
        <v>3</v>
      </c>
      <c r="F22" s="16" t="s">
        <v>52</v>
      </c>
      <c r="G22" s="17">
        <v>123.56</v>
      </c>
      <c r="H22" s="17">
        <f ca="1">ROUND(INDIRECT(ADDRESS(ROW()+(0), COLUMN()+(-3), 1))*INDIRECT(ADDRESS(ROW()+(0), COLUMN()+(-1), 1)), 2)</f>
        <v>370.68</v>
      </c>
    </row>
    <row r="23" spans="1:8" ht="13.50" thickBot="1" customHeight="1">
      <c r="A23" s="14" t="s">
        <v>53</v>
      </c>
      <c r="B23" s="14"/>
      <c r="C23" s="14"/>
      <c r="D23" s="14" t="s">
        <v>54</v>
      </c>
      <c r="E23" s="15">
        <v>2</v>
      </c>
      <c r="F23" s="16" t="s">
        <v>55</v>
      </c>
      <c r="G23" s="17">
        <v>93.68</v>
      </c>
      <c r="H23" s="17">
        <f ca="1">ROUND(INDIRECT(ADDRESS(ROW()+(0), COLUMN()+(-3), 1))*INDIRECT(ADDRESS(ROW()+(0), COLUMN()+(-1), 1)), 2)</f>
        <v>187.36</v>
      </c>
    </row>
    <row r="24" spans="1:8" ht="24.00" thickBot="1" customHeight="1">
      <c r="A24" s="14" t="s">
        <v>56</v>
      </c>
      <c r="B24" s="14"/>
      <c r="C24" s="14"/>
      <c r="D24" s="14" t="s">
        <v>57</v>
      </c>
      <c r="E24" s="15">
        <v>2</v>
      </c>
      <c r="F24" s="16" t="s">
        <v>58</v>
      </c>
      <c r="G24" s="17">
        <v>47.04</v>
      </c>
      <c r="H24" s="17">
        <f ca="1">ROUND(INDIRECT(ADDRESS(ROW()+(0), COLUMN()+(-3), 1))*INDIRECT(ADDRESS(ROW()+(0), COLUMN()+(-1), 1)), 2)</f>
        <v>94.08</v>
      </c>
    </row>
    <row r="25" spans="1:8" ht="24.00" thickBot="1" customHeight="1">
      <c r="A25" s="14" t="s">
        <v>59</v>
      </c>
      <c r="B25" s="14"/>
      <c r="C25" s="14"/>
      <c r="D25" s="14" t="s">
        <v>60</v>
      </c>
      <c r="E25" s="15">
        <v>2</v>
      </c>
      <c r="F25" s="16" t="s">
        <v>61</v>
      </c>
      <c r="G25" s="17">
        <v>19.92</v>
      </c>
      <c r="H25" s="17">
        <f ca="1">ROUND(INDIRECT(ADDRESS(ROW()+(0), COLUMN()+(-3), 1))*INDIRECT(ADDRESS(ROW()+(0), COLUMN()+(-1), 1)), 2)</f>
        <v>39.84</v>
      </c>
    </row>
    <row r="26" spans="1:8" ht="24.00" thickBot="1" customHeight="1">
      <c r="A26" s="14" t="s">
        <v>62</v>
      </c>
      <c r="B26" s="14"/>
      <c r="C26" s="14"/>
      <c r="D26" s="14" t="s">
        <v>63</v>
      </c>
      <c r="E26" s="15">
        <v>1</v>
      </c>
      <c r="F26" s="16" t="s">
        <v>64</v>
      </c>
      <c r="G26" s="17">
        <v>352.65</v>
      </c>
      <c r="H26" s="17">
        <f ca="1">ROUND(INDIRECT(ADDRESS(ROW()+(0), COLUMN()+(-3), 1))*INDIRECT(ADDRESS(ROW()+(0), COLUMN()+(-1), 1)), 2)</f>
        <v>352.65</v>
      </c>
    </row>
    <row r="27" spans="1:8" ht="24.00" thickBot="1" customHeight="1">
      <c r="A27" s="14" t="s">
        <v>65</v>
      </c>
      <c r="B27" s="14"/>
      <c r="C27" s="14"/>
      <c r="D27" s="14" t="s">
        <v>66</v>
      </c>
      <c r="E27" s="15">
        <v>2</v>
      </c>
      <c r="F27" s="16" t="s">
        <v>67</v>
      </c>
      <c r="G27" s="17">
        <v>93.55</v>
      </c>
      <c r="H27" s="17">
        <f ca="1">ROUND(INDIRECT(ADDRESS(ROW()+(0), COLUMN()+(-3), 1))*INDIRECT(ADDRESS(ROW()+(0), COLUMN()+(-1), 1)), 2)</f>
        <v>187.1</v>
      </c>
    </row>
    <row r="28" spans="1:8" ht="13.50" thickBot="1" customHeight="1">
      <c r="A28" s="14" t="s">
        <v>68</v>
      </c>
      <c r="B28" s="14"/>
      <c r="C28" s="14"/>
      <c r="D28" s="14" t="s">
        <v>69</v>
      </c>
      <c r="E28" s="15">
        <v>19.9</v>
      </c>
      <c r="F28" s="16" t="s">
        <v>70</v>
      </c>
      <c r="G28" s="17">
        <v>30.2</v>
      </c>
      <c r="H28" s="17">
        <f ca="1">ROUND(INDIRECT(ADDRESS(ROW()+(0), COLUMN()+(-3), 1))*INDIRECT(ADDRESS(ROW()+(0), COLUMN()+(-1), 1)), 2)</f>
        <v>600.98</v>
      </c>
    </row>
    <row r="29" spans="1:8" ht="13.50" thickBot="1" customHeight="1">
      <c r="A29" s="14" t="s">
        <v>71</v>
      </c>
      <c r="B29" s="14"/>
      <c r="C29" s="14"/>
      <c r="D29" s="18" t="s">
        <v>72</v>
      </c>
      <c r="E29" s="19">
        <v>19.9</v>
      </c>
      <c r="F29" s="20" t="s">
        <v>73</v>
      </c>
      <c r="G29" s="21">
        <v>25.99</v>
      </c>
      <c r="H29" s="21">
        <f ca="1">ROUND(INDIRECT(ADDRESS(ROW()+(0), COLUMN()+(-3), 1))*INDIRECT(ADDRESS(ROW()+(0), COLUMN()+(-1), 1)), 2)</f>
        <v>517.2</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9751.93</v>
      </c>
      <c r="H30" s="24">
        <f ca="1">ROUND(INDIRECT(ADDRESS(ROW()+(0), COLUMN()+(-3), 1))*INDIRECT(ADDRESS(ROW()+(0), COLUMN()+(-1), 1))/100, 2)</f>
        <v>195.04</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9946.97</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