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<sst xmlns="http://schemas.openxmlformats.org/spreadsheetml/2006/main" count="24" uniqueCount="24">
  <si>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</si>
  <si>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BGI060</t>
  </si>
  <si>
    <t xml:space="preserve">m³</t>
  </si>
  <si>
    <t xml:space="preserve">Béton à ferrailler dans les semelles.</t>
  </si>
  <si>
    <r>
      <rPr>
        <sz val="8.25"/>
        <color rgb="FF000000"/>
        <rFont val="Arial"/>
        <family val="2"/>
      </rPr>
      <t xml:space="preserve">Béton à ferrailler pour semelles de fondation, C25/30 (XC1(F); D10; S3; Cl 0,4), prêt à l'emploi, et coulage depuis le camion.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</si>
  <si>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</si>
  <si>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</si>
  <si>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</si>
  <si>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</si>
  <si>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</si>
  <si>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</si>
  <si>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mt10haf030fOEc</t>
  </si>
  <si>
    <t xml:space="preserve">Béton C25/30 (XC1(F); D10; S3; Cl 0,4), prêt à l'emploi, selon NF EN 206.</t>
  </si>
  <si>
    <t xml:space="preserve">m³</t>
  </si>
  <si>
    <t xml:space="preserve">mo045</t>
  </si>
  <si>
    <t xml:space="preserve">Compagnon professionnel III/CP2 bétonneur.</t>
  </si>
  <si>
    <t xml:space="preserve">h</t>
  </si>
  <si>
    <t xml:space="preserve">mo092</t>
  </si>
  <si>
    <t xml:space="preserve">Ouvrier professionnel II/OP bétonneur.</t>
  </si>
  <si>
    <t xml:space="preserve">h</t>
  </si>
  <si>
    <t xml:space="preserve">Frais de chantier des unités d'ouvrage</t>
  </si>
  <si>
    <t xml:space="preserve">%</t>
  </si>
  <si>
    <t xml:space="preserve">Coût d'entretien décennal: 4,09€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</si>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</sst>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29" customWidth="1"/>
    <col min="3" max="3" width="4.08" customWidth="1"/>
    <col min="4" max="4" width="62.90" customWidth="1"/>
    <col min="5" max="5" width="10.88" customWidth="1"/>
    <col min="6" max="6" width="8.16" customWidth="1"/>
    <col min="7" max="7" width="17.68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1.1</v>
      </c>
      <c r="F9" s="11" t="s">
        <v>13</v>
      </c>
      <c r="G9" s="13">
        <v>148.11</v>
      </c>
      <c r="H9" s="13">
        <f ca="1">ROUND(INDIRECT(ADDRESS(ROW()+(0), COLUMN()+(-3), 1))*INDIRECT(ADDRESS(ROW()+(0), COLUMN()+(-1), 1)), 2)</f>
        <v>162.92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0.055</v>
      </c>
      <c r="F10" s="16" t="s">
        <v>16</v>
      </c>
      <c r="G10" s="17">
        <v>32.19</v>
      </c>
      <c r="H10" s="17">
        <f ca="1">ROUND(INDIRECT(ADDRESS(ROW()+(0), COLUMN()+(-3), 1))*INDIRECT(ADDRESS(ROW()+(0), COLUMN()+(-1), 1)), 2)</f>
        <v>1.77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0.33</v>
      </c>
      <c r="F11" s="20" t="s">
        <v>19</v>
      </c>
      <c r="G11" s="21">
        <v>28.63</v>
      </c>
      <c r="H11" s="21">
        <f ca="1">ROUND(INDIRECT(ADDRESS(ROW()+(0), COLUMN()+(-3), 1))*INDIRECT(ADDRESS(ROW()+(0), COLUMN()+(-1), 1)), 2)</f>
        <v>9.45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174.14</v>
      </c>
      <c r="H12" s="24">
        <f ca="1">ROUND(INDIRECT(ADDRESS(ROW()+(0), COLUMN()+(-3), 1))*INDIRECT(ADDRESS(ROW()+(0), COLUMN()+(-1), 1))/100, 2)</f>
        <v>3.48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177.62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