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<sst xmlns="http://schemas.openxmlformats.org/spreadsheetml/2006/main" count="35" uniqueCount="35">
  <si>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</si>
  <si>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XAR090</t>
  </si>
  <si>
    <t xml:space="preserve">U</t>
  </si>
  <si>
    <t xml:space="preserve">Regard en polypropylène.</t>
  </si>
  <si>
    <r>
      <rPr>
        <b/>
        <sz val="7.80"/>
        <color rgb="FF000000"/>
        <rFont val="Arial"/>
        <family val="2"/>
      </rPr>
      <t xml:space="preserve">Regard siphoïde, préfabriqué en polypropylène, démontable, de dimensions intérieures 40x40x40 cm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</si>
  <si>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</si>
  <si>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</si>
  <si>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</si>
  <si>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</si>
  <si>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</si>
  <si>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</si>
  <si>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</si>
  <si>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D25; S2; Cl 1,0), prêt à l'emploi, selon NF EN 206-1.</t>
  </si>
  <si>
    <t xml:space="preserve">m³</t>
  </si>
  <si>
    <t xml:space="preserve">mt11arp010b</t>
  </si>
  <si>
    <t xml:space="preserve">Regard préfabriqué avec couvercle en polypropylène, avec fond prédécoupé, 40x40x40 cm, pour assainissement.</t>
  </si>
  <si>
    <t xml:space="preserve">U</t>
  </si>
  <si>
    <t xml:space="preserve">mt11arp040b</t>
  </si>
  <si>
    <t xml:space="preserve">Plaque pour siphonner en polypropylène, pour des regards d'assainissement de 40x40 cm.</t>
  </si>
  <si>
    <t xml:space="preserve">U</t>
  </si>
  <si>
    <t xml:space="preserve">mt11arp050d</t>
  </si>
  <si>
    <t xml:space="preserve">Couvercle en PVC, pour regard d'assainissement de 40x40 cm.</t>
  </si>
  <si>
    <t xml:space="preserve">U</t>
  </si>
  <si>
    <t xml:space="preserve">mo040</t>
  </si>
  <si>
    <t xml:space="preserve">Compagnon professionnel III/CP2 VRD espaces publics.</t>
  </si>
  <si>
    <t xml:space="preserve">h</t>
  </si>
  <si>
    <t xml:space="preserve">mo085</t>
  </si>
  <si>
    <t xml:space="preserve">Ouvrier professionnel II/OP VRD espaces publics.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</si>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</sst>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0.074000</v>
      </c>
      <c r="F8" s="14" t="s">
        <v>13</v>
      </c>
      <c r="G8" s="16">
        <v>86.090000</v>
      </c>
      <c r="H8" s="16">
        <f ca="1">ROUND(INDIRECT(ADDRESS(ROW()+(0), COLUMN()+(-3), 1))*INDIRECT(ADDRESS(ROW()+(0), COLUMN()+(-1), 1)), 2)</f>
        <v>6.370000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48.700000</v>
      </c>
      <c r="H9" s="20">
        <f ca="1">ROUND(INDIRECT(ADDRESS(ROW()+(0), COLUMN()+(-3), 1))*INDIRECT(ADDRESS(ROW()+(0), COLUMN()+(-1), 1)), 2)</f>
        <v>48.700000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12.530000</v>
      </c>
      <c r="H10" s="20">
        <f ca="1">ROUND(INDIRECT(ADDRESS(ROW()+(0), COLUMN()+(-3), 1))*INDIRECT(ADDRESS(ROW()+(0), COLUMN()+(-1), 1)), 2)</f>
        <v>12.530000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32.520000</v>
      </c>
      <c r="H11" s="20">
        <f ca="1">ROUND(INDIRECT(ADDRESS(ROW()+(0), COLUMN()+(-3), 1))*INDIRECT(ADDRESS(ROW()+(0), COLUMN()+(-1), 1)), 2)</f>
        <v>32.520000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0.647000</v>
      </c>
      <c r="F12" s="19" t="s">
        <v>25</v>
      </c>
      <c r="G12" s="20">
        <v>24.300000</v>
      </c>
      <c r="H12" s="20">
        <f ca="1">ROUND(INDIRECT(ADDRESS(ROW()+(0), COLUMN()+(-3), 1))*INDIRECT(ADDRESS(ROW()+(0), COLUMN()+(-1), 1)), 2)</f>
        <v>15.720000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0.477000</v>
      </c>
      <c r="F13" s="23" t="s">
        <v>28</v>
      </c>
      <c r="G13" s="24">
        <v>21.570000</v>
      </c>
      <c r="H13" s="24">
        <f ca="1">ROUND(INDIRECT(ADDRESS(ROW()+(0), COLUMN()+(-3), 1))*INDIRECT(ADDRESS(ROW()+(0), COLUMN()+(-1), 1)), 2)</f>
        <v>10.290000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126.130000</v>
      </c>
      <c r="H14" s="16">
        <f ca="1">ROUND(INDIRECT(ADDRESS(ROW()+(0), COLUMN()+(-3), 1))*INDIRECT(ADDRESS(ROW()+(0), COLUMN()+(-1), 1))/100, 2)</f>
        <v>2.520000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128.650000</v>
      </c>
      <c r="H15" s="24">
        <f ca="1">ROUND(INDIRECT(ADDRESS(ROW()+(0), COLUMN()+(-3), 1))*INDIRECT(ADDRESS(ROW()+(0), COLUMN()+(-1), 1))/100, 2)</f>
        <v>3.860000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132.510000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