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<sst xmlns="http://schemas.openxmlformats.org/spreadsheetml/2006/main" count="48" uniqueCount="48">
  <si>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</si>
  <si>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XES050</t>
  </si>
  <si>
    <t xml:space="preserve">m</t>
  </si>
  <si>
    <t xml:space="preserve">Ligne souterraine de distribution basse tension en canalisation tubée.</t>
  </si>
  <si>
    <r>
      <rPr>
        <sz val="8.25"/>
        <color rgb="FF000000"/>
        <rFont val="Arial"/>
        <family val="2"/>
      </rPr>
      <t xml:space="preserve">Ligne souterraine de distribution basse tension en canalisation tubée sous trottoir, constituée de 4 câbles unipolaires RV, avec conducteur en aluminium, de 50 mm² de section, sa tension assignée étant de 0,6/1 kV; deux tubes protecteurs en polyéthylène à double paroi, de 160 mm de diamètre, résistance à la compression supérieure à 250 N, fourni en rouleau, placé sur lit de sable de 5 cm d'épaisseur, dûment compacté et nivelé avec une pilonneuse vibrante à guidage manuel, remblai latéral compacté et remblai postérieur avec le même sable jusqu'à 10 cm au-dessus de la génératrice supérieure de la tuyauterie. Comprend le fil guide et le grillage avertisseur.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</si>
  <si>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</si>
  <si>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</si>
  <si>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</si>
  <si>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</si>
  <si>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</si>
  <si>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</si>
  <si>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</si>
  <si>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</si>
  <si>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</si>
  <si>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mt35aia080ah</t>
  </si>
  <si>
    <t xml:space="preserve">Tube courbable, fourni en rouleau, de polyéthylène à double paroi (intérieure lisse et extérieure annelée), de couleur orange, de 160 mm de diamètre nominal, pour canalisation enterrée, résistance à la compression 250 N, avec degré de protection IP549 selon NF EN 60529, avec câble guide incorporé. Selon NF EN 61386-1, NF EN 61386-22 et NF EN 50086-2-4.</t>
  </si>
  <si>
    <t xml:space="preserve">m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</si>
  <si>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</si>
  <si>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</si>
  <si>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</si>
  <si>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mt08var150d</t>
  </si>
  <si>
    <t xml:space="preserve">Grillage avertisseur de couleur rouge, de 20 cm de largeur, pour canalisation enterrée en réseau électrique, selon NF EN 12613.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</si>
  <si>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</si>
  <si>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</si>
  <si>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</si>
  <si>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</si>
  <si>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</si>
  <si>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</si>
  <si>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</si>
  <si>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</si>
  <si>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</si>
  <si>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</si>
  <si>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</si>
  <si>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</si>
  <si>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</si>
  <si>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</si>
  <si>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</si>
  <si>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</si>
  <si>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</si>
  <si>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</si>
  <si>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</si>
  <si>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</si>
  <si>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</si>
  <si>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</si>
  <si>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</si>
  <si>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</si>
  <si>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1,86€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</si>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</sst>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0.065</v>
      </c>
      <c r="E9" s="11" t="s">
        <v>13</v>
      </c>
      <c r="F9" s="13">
        <v>14.61</v>
      </c>
      <c r="G9" s="13">
        <f ca="1">ROUND(INDIRECT(ADDRESS(ROW()+(0), COLUMN()+(-3), 1))*INDIRECT(ADDRESS(ROW()+(0), COLUMN()+(-1), 1)), 2)</f>
        <v>0.95</v>
      </c>
    </row>
    <row r="10" spans="1:7" ht="55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8.97</v>
      </c>
      <c r="G10" s="17">
        <f ca="1">ROUND(INDIRECT(ADDRESS(ROW()+(0), COLUMN()+(-3), 1))*INDIRECT(ADDRESS(ROW()+(0), COLUMN()+(-1), 1)), 2)</f>
        <v>17.94</v>
      </c>
    </row>
    <row r="11" spans="1:7" ht="34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3.24</v>
      </c>
      <c r="G11" s="17">
        <f ca="1">ROUND(INDIRECT(ADDRESS(ROW()+(0), COLUMN()+(-3), 1))*INDIRECT(ADDRESS(ROW()+(0), COLUMN()+(-1), 1)), 2)</f>
        <v>12.96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0.41</v>
      </c>
      <c r="G12" s="17">
        <f ca="1">ROUND(INDIRECT(ADDRESS(ROW()+(0), COLUMN()+(-3), 1))*INDIRECT(ADDRESS(ROW()+(0), COLUMN()+(-1), 1)), 2)</f>
        <v>0.41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0.007</v>
      </c>
      <c r="E13" s="16" t="s">
        <v>25</v>
      </c>
      <c r="F13" s="17">
        <v>10.58</v>
      </c>
      <c r="G13" s="17">
        <f ca="1">ROUND(INDIRECT(ADDRESS(ROW()+(0), COLUMN()+(-3), 1))*INDIRECT(ADDRESS(ROW()+(0), COLUMN()+(-1), 1)), 2)</f>
        <v>0.07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0.054</v>
      </c>
      <c r="E14" s="16" t="s">
        <v>28</v>
      </c>
      <c r="F14" s="17">
        <v>4</v>
      </c>
      <c r="G14" s="17">
        <f ca="1">ROUND(INDIRECT(ADDRESS(ROW()+(0), COLUMN()+(-3), 1))*INDIRECT(ADDRESS(ROW()+(0), COLUMN()+(-1), 1)), 2)</f>
        <v>0.22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121.25</v>
      </c>
      <c r="G15" s="17">
        <f ca="1">ROUND(INDIRECT(ADDRESS(ROW()+(0), COLUMN()+(-3), 1))*INDIRECT(ADDRESS(ROW()+(0), COLUMN()+(-1), 1)), 2)</f>
        <v>0.12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0.091</v>
      </c>
      <c r="E16" s="16" t="s">
        <v>34</v>
      </c>
      <c r="F16" s="17">
        <v>29.25</v>
      </c>
      <c r="G16" s="17">
        <f ca="1">ROUND(INDIRECT(ADDRESS(ROW()+(0), COLUMN()+(-3), 1))*INDIRECT(ADDRESS(ROW()+(0), COLUMN()+(-1), 1)), 2)</f>
        <v>2.66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0.091</v>
      </c>
      <c r="E17" s="16" t="s">
        <v>37</v>
      </c>
      <c r="F17" s="17">
        <v>24.51</v>
      </c>
      <c r="G17" s="17">
        <f ca="1">ROUND(INDIRECT(ADDRESS(ROW()+(0), COLUMN()+(-3), 1))*INDIRECT(ADDRESS(ROW()+(0), COLUMN()+(-1), 1)), 2)</f>
        <v>2.23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0.164</v>
      </c>
      <c r="E18" s="16" t="s">
        <v>40</v>
      </c>
      <c r="F18" s="17">
        <v>30.2</v>
      </c>
      <c r="G18" s="17">
        <f ca="1">ROUND(INDIRECT(ADDRESS(ROW()+(0), COLUMN()+(-3), 1))*INDIRECT(ADDRESS(ROW()+(0), COLUMN()+(-1), 1)), 2)</f>
        <v>4.95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0.116</v>
      </c>
      <c r="E19" s="20" t="s">
        <v>43</v>
      </c>
      <c r="F19" s="21">
        <v>25.99</v>
      </c>
      <c r="G19" s="21">
        <f ca="1">ROUND(INDIRECT(ADDRESS(ROW()+(0), COLUMN()+(-3), 1))*INDIRECT(ADDRESS(ROW()+(0), COLUMN()+(-1), 1)), 2)</f>
        <v>3.01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45.52</v>
      </c>
      <c r="G20" s="24">
        <f ca="1">ROUND(INDIRECT(ADDRESS(ROW()+(0), COLUMN()+(-3), 1))*INDIRECT(ADDRESS(ROW()+(0), COLUMN()+(-1), 1))/100, 2)</f>
        <v>0.91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46.43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