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<sst xmlns="http://schemas.openxmlformats.org/spreadsheetml/2006/main" count="28" uniqueCount="28">
  <si>
    <t xml:space="preserve"/>
  </si>
  <si>
    <t xml:space="preserve">0MP030</t>
  </si>
  <si>
    <t xml:space="preserve">U</t>
  </si>
  <si>
    <t xml:space="preserve">Protection d'ascenseur.</t>
  </si>
  <si>
    <t xml:space="preserve">Protection d'ascenseur avec une planche en bois, plastique et ruban adhésif, en recouvrant le sol et les murs sur toute leur hauteur, le temps des travaux de réhabilitation ou de rénovation, et retrait postérieur de la protection.</t>
  </si>
  <si>
    <t xml:space="preserve">Code interne</t>
  </si>
  <si>
    <t xml:space="preserve">Désignation</t>
  </si>
  <si>
    <t xml:space="preserve">Quantité</t>
  </si>
  <si>
    <t xml:space="preserve">Unité</t>
  </si>
  <si>
    <t xml:space="preserve">Prix unitaire</t>
  </si>
  <si>
    <t xml:space="preserve">Prix total</t>
  </si>
  <si>
    <t xml:space="preserve">mt08eft010a</t>
  </si>
  <si>
    <t xml:space="preserve">Panneau aggloméré hydrofuge, de 19 mm d'épaisseur.</t>
  </si>
  <si>
    <t xml:space="preserve">m²</t>
  </si>
  <si>
    <t xml:space="preserve">mt32war020</t>
  </si>
  <si>
    <t xml:space="preserve">Lame de polyéthylène transparente, de 0,2 mm d'épaisseur.</t>
  </si>
  <si>
    <t xml:space="preserve">m²</t>
  </si>
  <si>
    <t xml:space="preserve">mt32war030</t>
  </si>
  <si>
    <t xml:space="preserve">Ruban plastique auto-adhésif.</t>
  </si>
  <si>
    <t xml:space="preserve">m</t>
  </si>
  <si>
    <t xml:space="preserve">mo059</t>
  </si>
  <si>
    <t xml:space="preserve">Ouvrier d'exécution I/OE2 construction.</t>
  </si>
  <si>
    <t xml:space="preserve">h</t>
  </si>
  <si>
    <t xml:space="preserve">Moyens auxiliaires</t>
  </si>
  <si>
    <t xml:space="preserve">%</t>
  </si>
  <si>
    <t xml:space="preserve">Coûts indirects</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</si>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</sst>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2" xfId="0" applyFont="1" applyAlignment="1">
      <alignment horizontal="center" vertical="center" wrapText="1"/>
    </xf>
    <xf numFmtId="0" fontId="0" fillId="0" borderId="3" xfId="0" applyFont="1" applyAlignment="1">
      <alignment horizontal="center" vertical="center"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72" customWidth="1"/>
    <col min="2" max="2" width="3.35" customWidth="1"/>
    <col min="3" max="3" width="15.01" customWidth="1"/>
    <col min="4" max="4" width="36.14" customWidth="1"/>
    <col min="5" max="5" width="11.22" customWidth="1"/>
    <col min="6" max="6" width="8.45" customWidth="1"/>
    <col min="7" max="7" width="1.89" customWidth="1"/>
    <col min="8" max="8" width="9.47" customWidth="1"/>
    <col min="9" max="9" width="7.29" customWidth="1"/>
    <col min="10" max="10" width="2.19" customWidth="1"/>
    <col min="11" max="11" width="9.33" customWidth="1"/>
  </cols>
  <sheetData>
    <row r="1" spans="1:1" ht="1.80" thickBot="1" customHeight="1">
      <c r="A1" s="1" t="s">
        <v>0</v>
      </c>
      <c r="B1" s="1"/>
      <c r="C1" s="1"/>
      <c r="D1" s="1"/>
      <c r="E1" s="1"/>
      <c r="F1" s="1"/>
      <c r="G1" s="1"/>
      <c r="H1" s="1"/>
      <c r="I1" s="1"/>
      <c r="J1" s="1"/>
      <c r="K1" s="1"/>
    </row>
    <row r="3" spans="1:11" ht="12.00" thickBot="1" customHeight="1">
      <c r="A3" s="3" t="s">
        <v>1</v>
      </c>
      <c r="B3" s="3"/>
      <c r="C3" s="4" t="s">
        <v>2</v>
      </c>
      <c r="D3" s="3" t="s">
        <v>3</v>
      </c>
      <c r="E3" s="3"/>
      <c r="F3" s="3"/>
      <c r="G3" s="3"/>
      <c r="H3" s="5"/>
      <c r="I3" s="5"/>
      <c r="J3" s="5"/>
      <c r="K3" s="5"/>
    </row>
    <row r="4" spans="1:11" ht="21.60" thickBot="1" customHeight="1">
      <c r="A4" s="6" t="s">
        <v>4</v>
      </c>
      <c r="B4" s="6"/>
      <c r="C4" s="7"/>
      <c r="D4" s="7"/>
      <c r="E4" s="7"/>
      <c r="F4" s="7"/>
      <c r="G4" s="7"/>
      <c r="H4" s="7"/>
      <c r="I4" s="7"/>
      <c r="J4" s="7"/>
      <c r="K4" s="8"/>
    </row>
    <row r="7" spans="1:11" ht="12.00" thickBot="1" customHeight="1">
      <c r="A7" s="9" t="s">
        <v>5</v>
      </c>
      <c r="B7" s="9" t="s">
        <v>6</v>
      </c>
      <c r="C7" s="9"/>
      <c r="D7" s="9"/>
      <c r="E7" s="9" t="s">
        <v>7</v>
      </c>
      <c r="F7" s="9" t="s">
        <v>8</v>
      </c>
      <c r="G7" s="9" t="s">
        <v>9</v>
      </c>
      <c r="H7" s="9"/>
      <c r="I7" s="9"/>
      <c r="J7" s="9" t="s">
        <v>10</v>
      </c>
      <c r="K7" s="9"/>
    </row>
    <row r="8" spans="1:11" ht="12.00" thickBot="1" customHeight="1">
      <c r="A8" s="10" t="s">
        <v>11</v>
      </c>
      <c r="B8" s="10" t="s">
        <v>12</v>
      </c>
      <c r="C8" s="10"/>
      <c r="D8" s="10"/>
      <c r="E8" s="12">
        <v>6.000000</v>
      </c>
      <c r="F8" s="14" t="s">
        <v>13</v>
      </c>
      <c r="G8" s="16">
        <v>7.450000</v>
      </c>
      <c r="H8" s="16"/>
      <c r="I8" s="16"/>
      <c r="J8" s="16">
        <f ca="1">ROUND(INDIRECT(ADDRESS(ROW()+(0), COLUMN()+(-4), 1))*INDIRECT(ADDRESS(ROW()+(0), COLUMN()+(-3), 1)), 2)</f>
        <v>44.700000</v>
      </c>
      <c r="K8" s="16"/>
    </row>
    <row r="9" spans="1:11" ht="12.00" thickBot="1" customHeight="1">
      <c r="A9" s="17" t="s">
        <v>14</v>
      </c>
      <c r="B9" s="17" t="s">
        <v>15</v>
      </c>
      <c r="C9" s="17"/>
      <c r="D9" s="17"/>
      <c r="E9" s="18">
        <v>6.000000</v>
      </c>
      <c r="F9" s="19" t="s">
        <v>16</v>
      </c>
      <c r="G9" s="20">
        <v>0.150000</v>
      </c>
      <c r="H9" s="20"/>
      <c r="I9" s="20"/>
      <c r="J9" s="20">
        <f ca="1">ROUND(INDIRECT(ADDRESS(ROW()+(0), COLUMN()+(-4), 1))*INDIRECT(ADDRESS(ROW()+(0), COLUMN()+(-3), 1)), 2)</f>
        <v>0.900000</v>
      </c>
      <c r="K9" s="20"/>
    </row>
    <row r="10" spans="1:11" ht="12.00" thickBot="1" customHeight="1">
      <c r="A10" s="17" t="s">
        <v>17</v>
      </c>
      <c r="B10" s="17" t="s">
        <v>18</v>
      </c>
      <c r="C10" s="17"/>
      <c r="D10" s="17"/>
      <c r="E10" s="18">
        <v>15.000000</v>
      </c>
      <c r="F10" s="19" t="s">
        <v>19</v>
      </c>
      <c r="G10" s="20">
        <v>0.040000</v>
      </c>
      <c r="H10" s="20"/>
      <c r="I10" s="20"/>
      <c r="J10" s="20">
        <f ca="1">ROUND(INDIRECT(ADDRESS(ROW()+(0), COLUMN()+(-4), 1))*INDIRECT(ADDRESS(ROW()+(0), COLUMN()+(-3), 1)), 2)</f>
        <v>0.600000</v>
      </c>
      <c r="K10" s="20"/>
    </row>
    <row r="11" spans="1:11" ht="12.00" thickBot="1" customHeight="1">
      <c r="A11" s="17" t="s">
        <v>20</v>
      </c>
      <c r="B11" s="21" t="s">
        <v>21</v>
      </c>
      <c r="C11" s="21"/>
      <c r="D11" s="21"/>
      <c r="E11" s="22">
        <v>1.700000</v>
      </c>
      <c r="F11" s="23" t="s">
        <v>22</v>
      </c>
      <c r="G11" s="24">
        <v>20.130000</v>
      </c>
      <c r="H11" s="24"/>
      <c r="I11" s="24"/>
      <c r="J11" s="24">
        <f ca="1">ROUND(INDIRECT(ADDRESS(ROW()+(0), COLUMN()+(-4), 1))*INDIRECT(ADDRESS(ROW()+(0), COLUMN()+(-3), 1)), 2)</f>
        <v>34.220000</v>
      </c>
      <c r="K11" s="24"/>
    </row>
    <row r="12" spans="1:11" ht="12.00" thickBot="1" customHeight="1">
      <c r="A12" s="17"/>
      <c r="B12" s="10" t="s">
        <v>23</v>
      </c>
      <c r="C12" s="10"/>
      <c r="D12" s="10"/>
      <c r="E12" s="12">
        <v>2.000000</v>
      </c>
      <c r="F12" s="14" t="s">
        <v>24</v>
      </c>
      <c r="G12" s="16">
        <f ca="1">ROUND(SUM(INDIRECT(ADDRESS(ROW()+(-1), COLUMN()+(3), 1)),INDIRECT(ADDRESS(ROW()+(-2), COLUMN()+(3), 1)),INDIRECT(ADDRESS(ROW()+(-3), COLUMN()+(3), 1)),INDIRECT(ADDRESS(ROW()+(-4), COLUMN()+(3), 1))), 2)</f>
        <v>80.420000</v>
      </c>
      <c r="H12" s="16"/>
      <c r="I12" s="16"/>
      <c r="J12" s="16">
        <f ca="1">ROUND(INDIRECT(ADDRESS(ROW()+(0), COLUMN()+(-4), 1))*INDIRECT(ADDRESS(ROW()+(0), COLUMN()+(-3), 1))/100, 2)</f>
        <v>1.610000</v>
      </c>
      <c r="K12" s="16"/>
    </row>
    <row r="13" spans="1:11" ht="12.00" thickBot="1" customHeight="1">
      <c r="A13" s="21"/>
      <c r="B13" s="21" t="s">
        <v>25</v>
      </c>
      <c r="C13" s="21"/>
      <c r="D13" s="21"/>
      <c r="E13" s="22">
        <v>3.000000</v>
      </c>
      <c r="F13" s="23" t="s">
        <v>26</v>
      </c>
      <c r="G13" s="24">
        <f ca="1">ROUND(SUM(INDIRECT(ADDRESS(ROW()+(-1), COLUMN()+(3), 1)),INDIRECT(ADDRESS(ROW()+(-2), COLUMN()+(3), 1)),INDIRECT(ADDRESS(ROW()+(-3), COLUMN()+(3), 1)),INDIRECT(ADDRESS(ROW()+(-4), COLUMN()+(3), 1)),INDIRECT(ADDRESS(ROW()+(-5), COLUMN()+(3), 1))), 2)</f>
        <v>82.030000</v>
      </c>
      <c r="H13" s="24"/>
      <c r="I13" s="24"/>
      <c r="J13" s="24">
        <f ca="1">ROUND(INDIRECT(ADDRESS(ROW()+(0), COLUMN()+(-4), 1))*INDIRECT(ADDRESS(ROW()+(0), COLUMN()+(-3), 1))/100, 2)</f>
        <v>2.460000</v>
      </c>
      <c r="K13" s="24"/>
    </row>
    <row r="14" spans="1:11" ht="12.00" thickBot="1" customHeight="1">
      <c r="A14" s="25"/>
      <c r="B14" s="26"/>
      <c r="C14" s="26"/>
      <c r="D14" s="26"/>
      <c r="E14" s="26"/>
      <c r="F14" s="27"/>
      <c r="G14" s="6" t="s">
        <v>27</v>
      </c>
      <c r="H14" s="6"/>
      <c r="I14" s="6"/>
      <c r="J14" s="28">
        <f ca="1">ROUND(SUM(INDIRECT(ADDRESS(ROW()+(-1), COLUMN()+(0), 1)),INDIRECT(ADDRESS(ROW()+(-2), COLUMN()+(0), 1)),INDIRECT(ADDRESS(ROW()+(-3), COLUMN()+(0), 1)),INDIRECT(ADDRESS(ROW()+(-4), COLUMN()+(0), 1)),INDIRECT(ADDRESS(ROW()+(-5), COLUMN()+(0), 1)),INDIRECT(ADDRESS(ROW()+(-6), COLUMN()+(0), 1))), 2)</f>
        <v>84.490000</v>
      </c>
      <c r="K14" s="28"/>
    </row>
  </sheetData>
  <mergeCells count="29">
    <mergeCell ref="A1:K1"/>
    <mergeCell ref="A3:B3"/>
    <mergeCell ref="D3:G3"/>
    <mergeCell ref="I3:J3"/>
    <mergeCell ref="A4:K4"/>
    <mergeCell ref="B7:D7"/>
    <mergeCell ref="G7:I7"/>
    <mergeCell ref="J7:K7"/>
    <mergeCell ref="B8:D8"/>
    <mergeCell ref="G8:I8"/>
    <mergeCell ref="J8:K8"/>
    <mergeCell ref="B9:D9"/>
    <mergeCell ref="G9:I9"/>
    <mergeCell ref="J9:K9"/>
    <mergeCell ref="B10:D10"/>
    <mergeCell ref="G10:I10"/>
    <mergeCell ref="J10:K10"/>
    <mergeCell ref="B11:D11"/>
    <mergeCell ref="G11:I11"/>
    <mergeCell ref="J11:K11"/>
    <mergeCell ref="B12:D12"/>
    <mergeCell ref="G12:I12"/>
    <mergeCell ref="J12:K12"/>
    <mergeCell ref="B13:D13"/>
    <mergeCell ref="G13:I13"/>
    <mergeCell ref="J13:K13"/>
    <mergeCell ref="B14:D14"/>
    <mergeCell ref="G14:I14"/>
    <mergeCell ref="J14:K14"/>
  </mergeCells>
  <pageMargins left="0.620079" right="0.472441" top="0.472441" bottom="0.472441" header="0.0" footer="0.0"/>
  <pageSetup paperSize="9" orientation="portrait"/>
  <rowBreaks count="0" manualBreakCount="0">
    </rowBreaks>
</worksheet>
</file>