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<sst xmlns="http://schemas.openxmlformats.org/spreadsheetml/2006/main" count="54" uniqueCount="54">
  <si>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</si>
  <si>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AAE020</t>
  </si>
  <si>
    <t xml:space="preserve">U</t>
  </si>
  <si>
    <t xml:space="preserve">Équipement d'épuration avec un séparateur de graisses, une fosse septique et un filtre biologique anaérobie.</t>
  </si>
  <si>
    <r>
      <rPr>
        <sz val="8.25"/>
        <color rgb="FF000000"/>
        <rFont val="Arial"/>
        <family val="2"/>
      </rPr>
      <t xml:space="preserve">Équipement d'épuration en polyéthylène haute densité constitué d'un séparateur de graisses, d'une fosse septique et d'un filtre anaérobie, jusqu'à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utilisateurs.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</si>
  <si>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</si>
  <si>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</si>
  <si>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</si>
  <si>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</si>
  <si>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</si>
  <si>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</si>
  <si>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</t>
  </si>
  <si>
    <t xml:space="preserve">Sable de 0 à 5 mm de diamètre.</t>
  </si>
  <si>
    <t xml:space="preserve">m³</t>
  </si>
  <si>
    <t xml:space="preserve">mt46fgp010a</t>
  </si>
  <si>
    <t xml:space="preserve">Séparateur de graisses en polyéthylène haute densité pour prétraitement des eaux résiduelles grises, volume 100 l, capacité pour 5 utilisateurs (H.E.).</t>
  </si>
  <si>
    <t xml:space="preserve">U</t>
  </si>
  <si>
    <t xml:space="preserve">mt46fsp010a</t>
  </si>
  <si>
    <t xml:space="preserve">Fosse septique en polyéthylène haute densité pour traitement anaérobie par digestion, volume 400 l, capacité pour 5 utilisateurs (H.E.).</t>
  </si>
  <si>
    <t xml:space="preserve">U</t>
  </si>
  <si>
    <t xml:space="preserve">mt46fbp010a</t>
  </si>
  <si>
    <t xml:space="preserve">Filtre biologique en polyéthylène haute densité pour traitement secondaire anaérobie par digestion, volume 500 l, capacité pour 5 utilisateurs (H.E.).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</si>
  <si>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</si>
  <si>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</si>
  <si>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</si>
  <si>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</si>
  <si>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mt10haf030hOog</t>
  </si>
  <si>
    <t xml:space="preserve">Béton C35/45 (XC3(F) + XA2(F); D20; S2; Cl 0,2), prêt à l'emploi, selon NF EN 206-1.</t>
  </si>
  <si>
    <t xml:space="preserve">m³</t>
  </si>
  <si>
    <t xml:space="preserve">mt07ame030che</t>
  </si>
  <si>
    <t xml:space="preserve">Treillis soudé ST 20 150x300 mm, avec fils de fer longitudinaux de 6 mm de diamètre et fils de fer transversaux de 7 mm de diamètre, acier Fe E 500, selon NF A35-080-2.</t>
  </si>
  <si>
    <t xml:space="preserve">m²</t>
  </si>
  <si>
    <t xml:space="preserve">mt46fwa010</t>
  </si>
  <si>
    <t xml:space="preserve">Regard à tampon amovible, tuyauteries et éléments de connexion.</t>
  </si>
  <si>
    <t xml:space="preserve">U</t>
  </si>
  <si>
    <t xml:space="preserve">mq01ret020c</t>
  </si>
  <si>
    <t xml:space="preserve">Rétro chargeuse sur pneus, de 74,9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</si>
  <si>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</si>
  <si>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</si>
  <si>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</si>
  <si>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</si>
  <si>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</si>
  <si>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</si>
  <si>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</si>
  <si>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</si>
  <si>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</si>
  <si>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</si>
  <si>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</si>
  <si>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</si>
  <si>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</si>
  <si>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</si>
  <si>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</si>
  <si>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866,75€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</si>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</sst>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58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0.800000</v>
      </c>
      <c r="F9" s="10" t="s">
        <v>13</v>
      </c>
      <c r="G9" s="12">
        <v>12.020000</v>
      </c>
      <c r="H9" s="12">
        <f ca="1">ROUND(INDIRECT(ADDRESS(ROW()+(0), COLUMN()+(-3), 1))*INDIRECT(ADDRESS(ROW()+(0), COLUMN()+(-1), 1)), 2)</f>
        <v>9.620000</v>
      </c>
    </row>
    <row r="10" spans="1:8" ht="34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190.000000</v>
      </c>
      <c r="H10" s="16">
        <f ca="1">ROUND(INDIRECT(ADDRESS(ROW()+(0), COLUMN()+(-3), 1))*INDIRECT(ADDRESS(ROW()+(0), COLUMN()+(-1), 1)), 2)</f>
        <v>190.000000</v>
      </c>
    </row>
    <row r="11" spans="1:8" ht="34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392.000000</v>
      </c>
      <c r="H11" s="16">
        <f ca="1">ROUND(INDIRECT(ADDRESS(ROW()+(0), COLUMN()+(-3), 1))*INDIRECT(ADDRESS(ROW()+(0), COLUMN()+(-1), 1)), 2)</f>
        <v>392.000000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1.000000</v>
      </c>
      <c r="F12" s="15" t="s">
        <v>22</v>
      </c>
      <c r="G12" s="16">
        <v>622.500000</v>
      </c>
      <c r="H12" s="16">
        <f ca="1">ROUND(INDIRECT(ADDRESS(ROW()+(0), COLUMN()+(-3), 1))*INDIRECT(ADDRESS(ROW()+(0), COLUMN()+(-1), 1)), 2)</f>
        <v>622.500000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7.230000</v>
      </c>
      <c r="H13" s="16">
        <f ca="1">ROUND(INDIRECT(ADDRESS(ROW()+(0), COLUMN()+(-3), 1))*INDIRECT(ADDRESS(ROW()+(0), COLUMN()+(-1), 1)), 2)</f>
        <v>14.460000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0.800000</v>
      </c>
      <c r="F14" s="15" t="s">
        <v>28</v>
      </c>
      <c r="G14" s="16">
        <v>141.500000</v>
      </c>
      <c r="H14" s="16">
        <f ca="1">ROUND(INDIRECT(ADDRESS(ROW()+(0), COLUMN()+(-3), 1))*INDIRECT(ADDRESS(ROW()+(0), COLUMN()+(-1), 1)), 2)</f>
        <v>113.200000</v>
      </c>
    </row>
    <row r="15" spans="1:8" ht="34.50" thickBot="1" customHeight="1">
      <c r="A15" s="13" t="s">
        <v>29</v>
      </c>
      <c r="B15" s="13"/>
      <c r="C15" s="13"/>
      <c r="D15" s="13" t="s">
        <v>30</v>
      </c>
      <c r="E15" s="14">
        <v>4.000000</v>
      </c>
      <c r="F15" s="15" t="s">
        <v>31</v>
      </c>
      <c r="G15" s="16">
        <v>2.860000</v>
      </c>
      <c r="H15" s="16">
        <f ca="1">ROUND(INDIRECT(ADDRESS(ROW()+(0), COLUMN()+(-3), 1))*INDIRECT(ADDRESS(ROW()+(0), COLUMN()+(-1), 1)), 2)</f>
        <v>11.440000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5.000000</v>
      </c>
      <c r="F16" s="15" t="s">
        <v>34</v>
      </c>
      <c r="G16" s="16">
        <v>90.000000</v>
      </c>
      <c r="H16" s="16">
        <f ca="1">ROUND(INDIRECT(ADDRESS(ROW()+(0), COLUMN()+(-3), 1))*INDIRECT(ADDRESS(ROW()+(0), COLUMN()+(-1), 1)), 2)</f>
        <v>450.000000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1.049000</v>
      </c>
      <c r="F17" s="15" t="s">
        <v>37</v>
      </c>
      <c r="G17" s="16">
        <v>40.550000</v>
      </c>
      <c r="H17" s="16">
        <f ca="1">ROUND(INDIRECT(ADDRESS(ROW()+(0), COLUMN()+(-3), 1))*INDIRECT(ADDRESS(ROW()+(0), COLUMN()+(-1), 1)), 2)</f>
        <v>42.540000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2.245000</v>
      </c>
      <c r="F18" s="15" t="s">
        <v>40</v>
      </c>
      <c r="G18" s="16">
        <v>24.110000</v>
      </c>
      <c r="H18" s="16">
        <f ca="1">ROUND(INDIRECT(ADDRESS(ROW()+(0), COLUMN()+(-3), 1))*INDIRECT(ADDRESS(ROW()+(0), COLUMN()+(-1), 1)), 2)</f>
        <v>54.130000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2.245000</v>
      </c>
      <c r="F19" s="15" t="s">
        <v>43</v>
      </c>
      <c r="G19" s="16">
        <v>21.400000</v>
      </c>
      <c r="H19" s="16">
        <f ca="1">ROUND(INDIRECT(ADDRESS(ROW()+(0), COLUMN()+(-3), 1))*INDIRECT(ADDRESS(ROW()+(0), COLUMN()+(-1), 1)), 2)</f>
        <v>48.040000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2.694000</v>
      </c>
      <c r="F20" s="15" t="s">
        <v>46</v>
      </c>
      <c r="G20" s="16">
        <v>24.910000</v>
      </c>
      <c r="H20" s="16">
        <f ca="1">ROUND(INDIRECT(ADDRESS(ROW()+(0), COLUMN()+(-3), 1))*INDIRECT(ADDRESS(ROW()+(0), COLUMN()+(-1), 1)), 2)</f>
        <v>67.110000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>
        <v>2.694000</v>
      </c>
      <c r="F21" s="19" t="s">
        <v>49</v>
      </c>
      <c r="G21" s="20">
        <v>21.360000</v>
      </c>
      <c r="H21" s="20">
        <f ca="1">ROUND(INDIRECT(ADDRESS(ROW()+(0), COLUMN()+(-3), 1))*INDIRECT(ADDRESS(ROW()+(0), COLUMN()+(-1), 1)), 2)</f>
        <v>57.540000</v>
      </c>
    </row>
    <row r="22" spans="1:8" ht="13.50" thickBot="1" customHeight="1">
      <c r="A22" s="17"/>
      <c r="B22" s="17"/>
      <c r="C22" s="17"/>
      <c r="D22" s="4" t="s">
        <v>50</v>
      </c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2072.580000</v>
      </c>
      <c r="H22" s="23">
        <f ca="1">ROUND(INDIRECT(ADDRESS(ROW()+(0), COLUMN()+(-3), 1))*INDIRECT(ADDRESS(ROW()+(0), COLUMN()+(-1), 1))/100, 2)</f>
        <v>41.450000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2114.030000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