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<sst xmlns="http://schemas.openxmlformats.org/spreadsheetml/2006/main" count="48" uniqueCount="48">
  <si>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</si>
  <si>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AAO040</t>
  </si>
  <si>
    <t xml:space="preserve">U</t>
  </si>
  <si>
    <t xml:space="preserve">Regard de drainage, en béton massif.</t>
  </si>
  <si>
    <r>
      <rPr>
        <sz val="8.25"/>
        <color rgb="FF000000"/>
        <rFont val="Arial"/>
        <family val="2"/>
      </rPr>
      <t xml:space="preserve">Fourniture et montage d'un regard de drainage composé d'éléments préfabriqués en béton massif, de 1,00 m de diamètre intérieur et de 1,5 m de hauteur utile intérieure, formé par: dallage de 25 cm d'épaisseur en béton armé C35/45 (XC3(F) + XA2(F); D20; S2; Cl 0,2) légèrement armé avec un treillis soudé ST 35 100x300 mm en acier FE E 500; cône asymétrique préfabriqué en béton massif, avec assemblage rigide emboîté avec joint en caoutchouc, selon NF EN 1917, de 100 à 60 cm de diamètre intérieur et 60 cm d'hauteur, résistance à la compression supérieure à 250 kg/cm²; anneau préfabriqué en béton massif, avec assemblage rigide emboîté avec joint en caoutchouc, selon NF EN 1917, de 100 cm de diamètre intérieur et 50 cm d'hauteur, résistance à la compression supérieure à 250 kg/cm²; remblayage de l'arrière du regard avec béton massif C16/20 (X0(F); D20; S2; Cl 1,0); avec fermeture de cadre et couvercle en fonte classe D-400 selon NF EN 124, installé dans revêtement de rues, y compris celles piétonnes, ou zones de stationnement pour tout type de véhicules. Comprend le matériau pour connexions et arrêts, le joint expansif pour scellement des joints et le matériau élastomère por l'ajustement entre le couvercle et le cadre. Le prix ne comprend l'excavation, les pompes de dénoyage ni le remblai périphérique postérieur avec matériau de drainage.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</si>
  <si>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</si>
  <si>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</si>
  <si>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</si>
  <si>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</si>
  <si>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</si>
  <si>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</si>
  <si>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mt10haf030hOog</t>
  </si>
  <si>
    <t xml:space="preserve">Béton C35/45 (XC3(F) + XA2(F); D20; S2; Cl 0,2), prêt à l'emploi, selon NF EN 206.</t>
  </si>
  <si>
    <t xml:space="preserve">m³</t>
  </si>
  <si>
    <t xml:space="preserve">mt07ame030dkc</t>
  </si>
  <si>
    <t xml:space="preserve">Treillis soudé ST 35 100x300 mm, avec fils de fer longitudinaux de 7 mm de diamètre et fils de fer transversaux de 7 mm de diamètre, acier Fe E 500, selon NF A35-080-2.</t>
  </si>
  <si>
    <t xml:space="preserve">m²</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</si>
  <si>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</si>
  <si>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</si>
  <si>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</si>
  <si>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</si>
  <si>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</si>
  <si>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</si>
  <si>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</si>
  <si>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</si>
  <si>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</si>
  <si>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</si>
  <si>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</si>
  <si>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</si>
  <si>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mt10hmf030j</t>
  </si>
  <si>
    <t xml:space="preserve">Béton massif C16/20 (X0(F); D20; S2; Cl 1,0), prêt à l'emploi, selon NF EN 206.</t>
  </si>
  <si>
    <t xml:space="preserve">m³</t>
  </si>
  <si>
    <t xml:space="preserve">mt46phm060</t>
  </si>
  <si>
    <t xml:space="preserve">Joint expansif de structure massive, selon NF EN 681-1.</t>
  </si>
  <si>
    <t xml:space="preserve">m</t>
  </si>
  <si>
    <t xml:space="preserve">mq04cag010a</t>
  </si>
  <si>
    <t xml:space="preserve">Camion grue jusqu'à 6 t de charge maximale.</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</si>
  <si>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</si>
  <si>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</si>
  <si>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</si>
  <si>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</si>
  <si>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</si>
  <si>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</si>
  <si>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</si>
  <si>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</si>
  <si>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</si>
  <si>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33,68€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</si>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</sst>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0.45</v>
      </c>
      <c r="F9" s="11" t="s">
        <v>13</v>
      </c>
      <c r="G9" s="13">
        <v>154.24</v>
      </c>
      <c r="H9" s="13">
        <f ca="1">ROUND(INDIRECT(ADDRESS(ROW()+(0), COLUMN()+(-3), 1))*INDIRECT(ADDRESS(ROW()+(0), COLUMN()+(-1), 1)), 2)</f>
        <v>69.41</v>
      </c>
    </row>
    <row r="10" spans="1:8" ht="24.00" thickBot="1" customHeight="1">
      <c r="A10" s="14" t="s">
        <v>14</v>
      </c>
      <c r="B10" s="14"/>
      <c r="C10" s="14"/>
      <c r="D10" s="14" t="s">
        <v>15</v>
      </c>
      <c r="E10" s="15">
        <v>1.75</v>
      </c>
      <c r="F10" s="16" t="s">
        <v>16</v>
      </c>
      <c r="G10" s="17">
        <v>9.91</v>
      </c>
      <c r="H10" s="17">
        <f ca="1">ROUND(INDIRECT(ADDRESS(ROW()+(0), COLUMN()+(-3), 1))*INDIRECT(ADDRESS(ROW()+(0), COLUMN()+(-1), 1)), 2)</f>
        <v>17.34</v>
      </c>
    </row>
    <row r="11" spans="1:8" ht="34.50" thickBot="1" customHeight="1">
      <c r="A11" s="14" t="s">
        <v>17</v>
      </c>
      <c r="B11" s="14"/>
      <c r="C11" s="14"/>
      <c r="D11" s="14" t="s">
        <v>18</v>
      </c>
      <c r="E11" s="15">
        <v>1</v>
      </c>
      <c r="F11" s="16" t="s">
        <v>19</v>
      </c>
      <c r="G11" s="17">
        <v>39.59</v>
      </c>
      <c r="H11" s="17">
        <f ca="1">ROUND(INDIRECT(ADDRESS(ROW()+(0), COLUMN()+(-3), 1))*INDIRECT(ADDRESS(ROW()+(0), COLUMN()+(-1), 1)), 2)</f>
        <v>39.59</v>
      </c>
    </row>
    <row r="12" spans="1:8" ht="45.00" thickBot="1" customHeight="1">
      <c r="A12" s="14" t="s">
        <v>20</v>
      </c>
      <c r="B12" s="14"/>
      <c r="C12" s="14"/>
      <c r="D12" s="14" t="s">
        <v>21</v>
      </c>
      <c r="E12" s="15">
        <v>1</v>
      </c>
      <c r="F12" s="16" t="s">
        <v>22</v>
      </c>
      <c r="G12" s="17">
        <v>55.92</v>
      </c>
      <c r="H12" s="17">
        <f ca="1">ROUND(INDIRECT(ADDRESS(ROW()+(0), COLUMN()+(-3), 1))*INDIRECT(ADDRESS(ROW()+(0), COLUMN()+(-1), 1)), 2)</f>
        <v>55.92</v>
      </c>
    </row>
    <row r="13" spans="1:8" ht="45.00" thickBot="1" customHeight="1">
      <c r="A13" s="14" t="s">
        <v>23</v>
      </c>
      <c r="B13" s="14"/>
      <c r="C13" s="14"/>
      <c r="D13" s="14" t="s">
        <v>24</v>
      </c>
      <c r="E13" s="15">
        <v>1</v>
      </c>
      <c r="F13" s="16" t="s">
        <v>25</v>
      </c>
      <c r="G13" s="17">
        <v>115</v>
      </c>
      <c r="H13" s="17">
        <f ca="1">ROUND(INDIRECT(ADDRESS(ROW()+(0), COLUMN()+(-3), 1))*INDIRECT(ADDRESS(ROW()+(0), COLUMN()+(-1), 1)), 2)</f>
        <v>115</v>
      </c>
    </row>
    <row r="14" spans="1:8" ht="24.00" thickBot="1" customHeight="1">
      <c r="A14" s="14" t="s">
        <v>26</v>
      </c>
      <c r="B14" s="14"/>
      <c r="C14" s="14"/>
      <c r="D14" s="14" t="s">
        <v>27</v>
      </c>
      <c r="E14" s="15">
        <v>4</v>
      </c>
      <c r="F14" s="16" t="s">
        <v>28</v>
      </c>
      <c r="G14" s="17">
        <v>4.65</v>
      </c>
      <c r="H14" s="17">
        <f ca="1">ROUND(INDIRECT(ADDRESS(ROW()+(0), COLUMN()+(-3), 1))*INDIRECT(ADDRESS(ROW()+(0), COLUMN()+(-1), 1)), 2)</f>
        <v>18.6</v>
      </c>
    </row>
    <row r="15" spans="1:8" ht="13.50" thickBot="1" customHeight="1">
      <c r="A15" s="14" t="s">
        <v>29</v>
      </c>
      <c r="B15" s="14"/>
      <c r="C15" s="14"/>
      <c r="D15" s="14" t="s">
        <v>30</v>
      </c>
      <c r="E15" s="15">
        <v>1.35</v>
      </c>
      <c r="F15" s="16" t="s">
        <v>31</v>
      </c>
      <c r="G15" s="17">
        <v>107.58</v>
      </c>
      <c r="H15" s="17">
        <f ca="1">ROUND(INDIRECT(ADDRESS(ROW()+(0), COLUMN()+(-3), 1))*INDIRECT(ADDRESS(ROW()+(0), COLUMN()+(-1), 1)), 2)</f>
        <v>145.23</v>
      </c>
    </row>
    <row r="16" spans="1:8" ht="13.50" thickBot="1" customHeight="1">
      <c r="A16" s="14" t="s">
        <v>32</v>
      </c>
      <c r="B16" s="14"/>
      <c r="C16" s="14"/>
      <c r="D16" s="14" t="s">
        <v>33</v>
      </c>
      <c r="E16" s="15">
        <v>1</v>
      </c>
      <c r="F16" s="16" t="s">
        <v>34</v>
      </c>
      <c r="G16" s="17">
        <v>3.21</v>
      </c>
      <c r="H16" s="17">
        <f ca="1">ROUND(INDIRECT(ADDRESS(ROW()+(0), COLUMN()+(-3), 1))*INDIRECT(ADDRESS(ROW()+(0), COLUMN()+(-1), 1)), 2)</f>
        <v>3.21</v>
      </c>
    </row>
    <row r="17" spans="1:8" ht="13.50" thickBot="1" customHeight="1">
      <c r="A17" s="14" t="s">
        <v>35</v>
      </c>
      <c r="B17" s="14"/>
      <c r="C17" s="14"/>
      <c r="D17" s="14" t="s">
        <v>36</v>
      </c>
      <c r="E17" s="15">
        <v>0.232</v>
      </c>
      <c r="F17" s="16" t="s">
        <v>37</v>
      </c>
      <c r="G17" s="17">
        <v>55.38</v>
      </c>
      <c r="H17" s="17">
        <f ca="1">ROUND(INDIRECT(ADDRESS(ROW()+(0), COLUMN()+(-3), 1))*INDIRECT(ADDRESS(ROW()+(0), COLUMN()+(-1), 1)), 2)</f>
        <v>12.85</v>
      </c>
    </row>
    <row r="18" spans="1:8" ht="13.50" thickBot="1" customHeight="1">
      <c r="A18" s="14" t="s">
        <v>38</v>
      </c>
      <c r="B18" s="14"/>
      <c r="C18" s="14"/>
      <c r="D18" s="14" t="s">
        <v>39</v>
      </c>
      <c r="E18" s="15">
        <v>4.411</v>
      </c>
      <c r="F18" s="16" t="s">
        <v>40</v>
      </c>
      <c r="G18" s="17">
        <v>28.94</v>
      </c>
      <c r="H18" s="17">
        <f ca="1">ROUND(INDIRECT(ADDRESS(ROW()+(0), COLUMN()+(-3), 1))*INDIRECT(ADDRESS(ROW()+(0), COLUMN()+(-1), 1)), 2)</f>
        <v>127.65</v>
      </c>
    </row>
    <row r="19" spans="1:8" ht="13.50" thickBot="1" customHeight="1">
      <c r="A19" s="14" t="s">
        <v>41</v>
      </c>
      <c r="B19" s="14"/>
      <c r="C19" s="14"/>
      <c r="D19" s="18" t="s">
        <v>42</v>
      </c>
      <c r="E19" s="19">
        <v>2.292</v>
      </c>
      <c r="F19" s="20" t="s">
        <v>43</v>
      </c>
      <c r="G19" s="21">
        <v>24.24</v>
      </c>
      <c r="H19" s="21">
        <f ca="1">ROUND(INDIRECT(ADDRESS(ROW()+(0), COLUMN()+(-3), 1))*INDIRECT(ADDRESS(ROW()+(0), COLUMN()+(-1), 1)), 2)</f>
        <v>55.56</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660.36</v>
      </c>
      <c r="H20" s="24">
        <f ca="1">ROUND(INDIRECT(ADDRESS(ROW()+(0), COLUMN()+(-3), 1))*INDIRECT(ADDRESS(ROW()+(0), COLUMN()+(-1), 1))/100, 2)</f>
        <v>13.21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673.57</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