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<sst xmlns="http://schemas.openxmlformats.org/spreadsheetml/2006/main" count="41" uniqueCount="41">
  <si>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</si>
  <si>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APB030</t>
  </si>
  <si>
    <t xml:space="preserve">U</t>
  </si>
  <si>
    <t xml:space="preserve">Piscine préfabriquée.</t>
  </si>
  <si>
    <r>
      <rPr>
        <sz val="7.80"/>
        <color rgb="FF000000"/>
        <rFont val="Arial"/>
        <family val="2"/>
      </rPr>
      <t xml:space="preserve">Piscine préfabriquée en polyester de </t>
    </r>
    <r>
      <rPr>
        <b/>
        <sz val="7.80"/>
        <color rgb="FF000000"/>
        <rFont val="Arial"/>
        <family val="2"/>
      </rPr>
      <t xml:space="preserve">4,00x2,35x1,10 m (volume 10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</si>
  <si>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</si>
  <si>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</si>
  <si>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</si>
  <si>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</si>
  <si>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</si>
  <si>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</si>
  <si>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mt10haf030gOEg</t>
  </si>
  <si>
    <t xml:space="preserve">Béton C25/30 (XC2(F) D20; S2; Cl 0,4), prêt à l'emploi, selon NF EN 206-1.</t>
  </si>
  <si>
    <t xml:space="preserve">m³</t>
  </si>
  <si>
    <t xml:space="preserve">mt07ame030fmb</t>
  </si>
  <si>
    <t xml:space="preserve">Treillis soudé ST 60 100x250 mm, avec fils de fer longitudinaux de 9 mm de diamètre et fils de fer transversaux de 9 mm de diamètre, acier Fe E 500, selon NF A35-080-2.</t>
  </si>
  <si>
    <t xml:space="preserve">m²</t>
  </si>
  <si>
    <t xml:space="preserve">mt47ppi010a</t>
  </si>
  <si>
    <t xml:space="preserve">Piscine préfabriquée en polyester, 4,00x2,35x1,10 m (volume 10 m³), composée d'un bassin avec skimmers, de tuyaux d'impulsion, d'une prise lave-fonds et d'une bouche d'écoulement;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</si>
  <si>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</si>
  <si>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</si>
  <si>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</si>
  <si>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</si>
  <si>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mt47ppi020a</t>
  </si>
  <si>
    <t xml:space="preserve">Arrêt périmétrique en pierre artificielle pour le couronnement du bord d'une piscine préfabriquée en polyester, 4,00x2,35x1,10 m, volume 10 m³. Selon NF EN 771-5.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</si>
  <si>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</si>
  <si>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</si>
  <si>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</si>
  <si>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</si>
  <si>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</si>
  <si>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</si>
  <si>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</si>
  <si>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</si>
  <si>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</si>
  <si>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</si>
  <si>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</si>
  <si>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</si>
  <si>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</si>
  <si>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</si>
  <si>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785,44€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</si>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</sst>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2.19" customWidth="1"/>
    <col min="4" max="4" width="63.5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1.000000</v>
      </c>
      <c r="F8" s="14" t="s">
        <v>13</v>
      </c>
      <c r="G8" s="16">
        <v>128.500000</v>
      </c>
      <c r="H8" s="16">
        <f ca="1">ROUND(INDIRECT(ADDRESS(ROW()+(0), COLUMN()+(-3), 1))*INDIRECT(ADDRESS(ROW()+(0), COLUMN()+(-1), 1)), 2)</f>
        <v>128.500000</v>
      </c>
    </row>
    <row r="9" spans="1:8" ht="31.20" thickBot="1" customHeight="1">
      <c r="A9" s="17" t="s">
        <v>14</v>
      </c>
      <c r="B9" s="17"/>
      <c r="C9" s="17"/>
      <c r="D9" s="17" t="s">
        <v>15</v>
      </c>
      <c r="E9" s="18">
        <v>11.500000</v>
      </c>
      <c r="F9" s="19" t="s">
        <v>16</v>
      </c>
      <c r="G9" s="20">
        <v>8.010000</v>
      </c>
      <c r="H9" s="20">
        <f ca="1">ROUND(INDIRECT(ADDRESS(ROW()+(0), COLUMN()+(-3), 1))*INDIRECT(ADDRESS(ROW()+(0), COLUMN()+(-1), 1)), 2)</f>
        <v>92.120000</v>
      </c>
    </row>
    <row r="10" spans="1:8" ht="60.00" thickBot="1" customHeight="1">
      <c r="A10" s="17" t="s">
        <v>17</v>
      </c>
      <c r="B10" s="17"/>
      <c r="C10" s="17"/>
      <c r="D10" s="17" t="s">
        <v>18</v>
      </c>
      <c r="E10" s="18">
        <v>1.000000</v>
      </c>
      <c r="F10" s="19" t="s">
        <v>19</v>
      </c>
      <c r="G10" s="20">
        <v>4978.300000</v>
      </c>
      <c r="H10" s="20">
        <f ca="1">ROUND(INDIRECT(ADDRESS(ROW()+(0), COLUMN()+(-3), 1))*INDIRECT(ADDRESS(ROW()+(0), COLUMN()+(-1), 1)), 2)</f>
        <v>4978.300000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12.500000</v>
      </c>
      <c r="F11" s="19" t="s">
        <v>22</v>
      </c>
      <c r="G11" s="20">
        <v>7.230000</v>
      </c>
      <c r="H11" s="20">
        <f ca="1">ROUND(INDIRECT(ADDRESS(ROW()+(0), COLUMN()+(-3), 1))*INDIRECT(ADDRESS(ROW()+(0), COLUMN()+(-1), 1)), 2)</f>
        <v>90.380000</v>
      </c>
    </row>
    <row r="12" spans="1:8" ht="31.20" thickBot="1" customHeight="1">
      <c r="A12" s="17" t="s">
        <v>23</v>
      </c>
      <c r="B12" s="17"/>
      <c r="C12" s="17"/>
      <c r="D12" s="17" t="s">
        <v>24</v>
      </c>
      <c r="E12" s="18">
        <v>1.000000</v>
      </c>
      <c r="F12" s="19" t="s">
        <v>25</v>
      </c>
      <c r="G12" s="20">
        <v>300.680000</v>
      </c>
      <c r="H12" s="20">
        <f ca="1">ROUND(INDIRECT(ADDRESS(ROW()+(0), COLUMN()+(-3), 1))*INDIRECT(ADDRESS(ROW()+(0), COLUMN()+(-1), 1)), 2)</f>
        <v>300.680000</v>
      </c>
    </row>
    <row r="13" spans="1:8" ht="21.60" thickBot="1" customHeight="1">
      <c r="A13" s="17" t="s">
        <v>26</v>
      </c>
      <c r="B13" s="17"/>
      <c r="C13" s="17"/>
      <c r="D13" s="17" t="s">
        <v>27</v>
      </c>
      <c r="E13" s="18">
        <v>2.282000</v>
      </c>
      <c r="F13" s="19" t="s">
        <v>28</v>
      </c>
      <c r="G13" s="20">
        <v>67.000000</v>
      </c>
      <c r="H13" s="20">
        <f ca="1">ROUND(INDIRECT(ADDRESS(ROW()+(0), COLUMN()+(-3), 1))*INDIRECT(ADDRESS(ROW()+(0), COLUMN()+(-1), 1)), 2)</f>
        <v>152.890000</v>
      </c>
    </row>
    <row r="14" spans="1:8" ht="12.00" thickBot="1" customHeight="1">
      <c r="A14" s="17" t="s">
        <v>29</v>
      </c>
      <c r="B14" s="17"/>
      <c r="C14" s="17"/>
      <c r="D14" s="17" t="s">
        <v>30</v>
      </c>
      <c r="E14" s="18">
        <v>18.744000</v>
      </c>
      <c r="F14" s="19" t="s">
        <v>31</v>
      </c>
      <c r="G14" s="20">
        <v>24.110000</v>
      </c>
      <c r="H14" s="20">
        <f ca="1">ROUND(INDIRECT(ADDRESS(ROW()+(0), COLUMN()+(-3), 1))*INDIRECT(ADDRESS(ROW()+(0), COLUMN()+(-1), 1)), 2)</f>
        <v>451.920000</v>
      </c>
    </row>
    <row r="15" spans="1:8" ht="12.00" thickBot="1" customHeight="1">
      <c r="A15" s="17" t="s">
        <v>32</v>
      </c>
      <c r="B15" s="17"/>
      <c r="C15" s="17"/>
      <c r="D15" s="21" t="s">
        <v>33</v>
      </c>
      <c r="E15" s="22">
        <v>28.116000</v>
      </c>
      <c r="F15" s="23" t="s">
        <v>34</v>
      </c>
      <c r="G15" s="24">
        <v>21.400000</v>
      </c>
      <c r="H15" s="24">
        <f ca="1">ROUND(INDIRECT(ADDRESS(ROW()+(0), COLUMN()+(-3), 1))*INDIRECT(ADDRESS(ROW()+(0), COLUMN()+(-1), 1)), 2)</f>
        <v>601.680000</v>
      </c>
    </row>
    <row r="16" spans="1:8" ht="12.00" thickBot="1" customHeight="1">
      <c r="A16" s="17"/>
      <c r="B16" s="17"/>
      <c r="C16" s="17"/>
      <c r="D16" s="10" t="s">
        <v>35</v>
      </c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6796.470000</v>
      </c>
      <c r="H16" s="16">
        <f ca="1">ROUND(INDIRECT(ADDRESS(ROW()+(0), COLUMN()+(-3), 1))*INDIRECT(ADDRESS(ROW()+(0), COLUMN()+(-1), 1))/100, 2)</f>
        <v>135.930000</v>
      </c>
    </row>
    <row r="17" spans="1:8" ht="12.00" thickBot="1" customHeight="1">
      <c r="A17" s="21"/>
      <c r="B17" s="21"/>
      <c r="C17" s="21"/>
      <c r="D17" s="21" t="s">
        <v>37</v>
      </c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6932.400000</v>
      </c>
      <c r="H17" s="24">
        <f ca="1">ROUND(INDIRECT(ADDRESS(ROW()+(0), COLUMN()+(-3), 1))*INDIRECT(ADDRESS(ROW()+(0), COLUMN()+(-1), 1))/100, 2)</f>
        <v>207.970000</v>
      </c>
    </row>
    <row r="18" spans="1:8" ht="12.00" thickBot="1" customHeight="1">
      <c r="A18" s="6" t="s">
        <v>39</v>
      </c>
      <c r="B18" s="6"/>
      <c r="C18" s="6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7140.370000</v>
      </c>
    </row>
  </sheetData>
  <mergeCells count="15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