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<sst xmlns="http://schemas.openxmlformats.org/spreadsheetml/2006/main" count="38" uniqueCount="38">
  <si>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</si>
  <si>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ASD025</t>
  </si>
  <si>
    <t xml:space="preserve">U</t>
  </si>
  <si>
    <t xml:space="preserve">Puits drainant préfabriqué, en polyéthylène de haute densité.</t>
  </si>
  <si>
    <r>
      <rPr>
        <sz val="7.80"/>
        <color rgb="FF000000"/>
        <rFont val="Arial"/>
        <family val="2"/>
      </rPr>
      <t xml:space="preserve">Puits drainant préfabriqué </t>
    </r>
    <r>
      <rPr>
        <b/>
        <sz val="7.80"/>
        <color rgb="FF000000"/>
        <rFont val="Arial"/>
        <family val="2"/>
      </rPr>
      <t xml:space="preserve">en polyéthylène de haute densité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 de hauteur et </t>
    </r>
    <r>
      <rPr>
        <b/>
        <sz val="7.80"/>
        <color rgb="FF000000"/>
        <rFont val="Arial"/>
        <family val="2"/>
      </rPr>
      <t xml:space="preserve">1,00</t>
    </r>
    <r>
      <rPr>
        <sz val="7.80"/>
        <color rgb="FF000000"/>
        <rFont val="Arial"/>
        <family val="2"/>
      </rPr>
      <t xml:space="preserve"> m de diamètre extérieur, avec des dispositifs de couverture et de fermeture, installé dans </t>
    </r>
    <r>
      <rPr>
        <b/>
        <sz val="7.80"/>
        <color rgb="FF000000"/>
        <rFont val="Arial"/>
        <family val="2"/>
      </rPr>
      <t xml:space="preserve">trottoirs, zones piétonnes ou parking communautaires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</si>
  <si>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</si>
  <si>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</si>
  <si>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</si>
  <si>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</si>
  <si>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</si>
  <si>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</si>
  <si>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mt10haf030abcgebfbaaa</t>
  </si>
  <si>
    <t xml:space="preserve">Béton C35/45 (XC3(F) + XA2(F); D25; S2; Cl 0,2), fabriqué en centrale, à couler avec grue, conformément à NF EN 206-1.</t>
  </si>
  <si>
    <t xml:space="preserve">m³</t>
  </si>
  <si>
    <t xml:space="preserve">mt07ame030cic</t>
  </si>
  <si>
    <t xml:space="preserve">Treillis soudé ST 30 100x300 mm, avec fils de fer longitudinaux de 6,0 mm de diamètre et fils de fer transversaux de 7 mm de diamètre, acier Fe E 500, conformément à NF A35-080-2.</t>
  </si>
  <si>
    <t xml:space="preserve">m²</t>
  </si>
  <si>
    <t xml:space="preserve">mt46pdp010aca</t>
  </si>
  <si>
    <t xml:space="preserve">Puits drainant préfabriqué en polyéthylène de haute densité, de 1,5 m de hauteur totale, composé de base plane; corps de tube rainuré annelé à double paroi, série SN-4, rigidité annulaire nominale 4 kN/m² et 1000 mm de diamètre extérieur; cône de réduction; escalier formé d'échelons et deux arrivées de 250 mm de diamètre soudées au corps du puits.</t>
  </si>
  <si>
    <t xml:space="preserve">U</t>
  </si>
  <si>
    <t xml:space="preserve">mt46phm030aaa</t>
  </si>
  <si>
    <t xml:space="preserve">Couvercle circulaire et cadre en fonte ductile de 660 mm de diamètre extérieur et 40 mm de hauteur, passage libre de 550 mm, pour puits, classe B-125 selon NF EN 124, charge de rupture 125 kN. Couvercle revêtu d'une peinture bitumineuse d'accessoires. et cadre sans fermeture ni joint.</t>
  </si>
  <si>
    <t xml:space="preserve">U</t>
  </si>
  <si>
    <t xml:space="preserve">mq05per010</t>
  </si>
  <si>
    <t xml:space="preserve">Marteau perforeur pour béton.</t>
  </si>
  <si>
    <t xml:space="preserve">h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</si>
  <si>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</si>
  <si>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</si>
  <si>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</si>
  <si>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</si>
  <si>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</si>
  <si>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</si>
  <si>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</si>
  <si>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</si>
  <si>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</si>
  <si>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</si>
  <si>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58,75 €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</si>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</sst>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20.69" customWidth="1"/>
    <col min="2" max="2" width="1.17" customWidth="1"/>
    <col min="3" max="3" width="16.32" customWidth="1"/>
    <col min="4" max="4" width="41.38" customWidth="1"/>
    <col min="5" max="5" width="3.64" customWidth="1"/>
    <col min="6" max="6" width="4.95" customWidth="1"/>
    <col min="7" max="7" width="5.83" customWidth="1"/>
    <col min="8" max="8" width="1.17" customWidth="1"/>
    <col min="9" max="9" width="11.95" customWidth="1"/>
    <col min="10" max="10" width="2.9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0.450000</v>
      </c>
      <c r="F8" s="12"/>
      <c r="G8" s="14" t="s">
        <v>13</v>
      </c>
      <c r="H8" s="16">
        <v>115.210000</v>
      </c>
      <c r="I8" s="16"/>
      <c r="J8" s="16"/>
      <c r="K8" s="16">
        <f ca="1">ROUND(INDIRECT(ADDRESS(ROW()+(0), COLUMN()+(-4), 1))*INDIRECT(ADDRESS(ROW()+(0), COLUMN()+(-3), 1)), 2)</f>
        <v>51.840000</v>
      </c>
    </row>
    <row r="9" spans="1:11" ht="31.20" thickBot="1" customHeight="1">
      <c r="A9" s="17" t="s">
        <v>14</v>
      </c>
      <c r="B9" s="17"/>
      <c r="C9" s="17" t="s">
        <v>15</v>
      </c>
      <c r="D9" s="17"/>
      <c r="E9" s="18">
        <v>1.750000</v>
      </c>
      <c r="F9" s="18"/>
      <c r="G9" s="19" t="s">
        <v>16</v>
      </c>
      <c r="H9" s="20">
        <v>3.590000</v>
      </c>
      <c r="I9" s="20"/>
      <c r="J9" s="20"/>
      <c r="K9" s="20">
        <f ca="1">ROUND(INDIRECT(ADDRESS(ROW()+(0), COLUMN()+(-4), 1))*INDIRECT(ADDRESS(ROW()+(0), COLUMN()+(-3), 1)), 2)</f>
        <v>6.280000</v>
      </c>
    </row>
    <row r="10" spans="1:11" ht="60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8"/>
      <c r="G10" s="19" t="s">
        <v>19</v>
      </c>
      <c r="H10" s="20">
        <v>973.030000</v>
      </c>
      <c r="I10" s="20"/>
      <c r="J10" s="20"/>
      <c r="K10" s="20">
        <f ca="1">ROUND(INDIRECT(ADDRESS(ROW()+(0), COLUMN()+(-4), 1))*INDIRECT(ADDRESS(ROW()+(0), COLUMN()+(-3), 1)), 2)</f>
        <v>973.030000</v>
      </c>
    </row>
    <row r="11" spans="1:11" ht="50.4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8"/>
      <c r="G11" s="19" t="s">
        <v>22</v>
      </c>
      <c r="H11" s="20">
        <v>47.000000</v>
      </c>
      <c r="I11" s="20"/>
      <c r="J11" s="20"/>
      <c r="K11" s="20">
        <f ca="1">ROUND(INDIRECT(ADDRESS(ROW()+(0), COLUMN()+(-4), 1))*INDIRECT(ADDRESS(ROW()+(0), COLUMN()+(-3), 1)), 2)</f>
        <v>47.000000</v>
      </c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0.206000</v>
      </c>
      <c r="F12" s="18"/>
      <c r="G12" s="19" t="s">
        <v>25</v>
      </c>
      <c r="H12" s="20">
        <v>7.380000</v>
      </c>
      <c r="I12" s="20"/>
      <c r="J12" s="20"/>
      <c r="K12" s="20">
        <f ca="1">ROUND(INDIRECT(ADDRESS(ROW()+(0), COLUMN()+(-4), 1))*INDIRECT(ADDRESS(ROW()+(0), COLUMN()+(-3), 1)), 2)</f>
        <v>1.520000</v>
      </c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0.903000</v>
      </c>
      <c r="F13" s="18"/>
      <c r="G13" s="19" t="s">
        <v>28</v>
      </c>
      <c r="H13" s="20">
        <v>23.170000</v>
      </c>
      <c r="I13" s="20"/>
      <c r="J13" s="20"/>
      <c r="K13" s="20">
        <f ca="1">ROUND(INDIRECT(ADDRESS(ROW()+(0), COLUMN()+(-4), 1))*INDIRECT(ADDRESS(ROW()+(0), COLUMN()+(-3), 1)), 2)</f>
        <v>20.920000</v>
      </c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0.903000</v>
      </c>
      <c r="F14" s="22"/>
      <c r="G14" s="23" t="s">
        <v>31</v>
      </c>
      <c r="H14" s="24">
        <v>19.730000</v>
      </c>
      <c r="I14" s="24"/>
      <c r="J14" s="24"/>
      <c r="K14" s="24">
        <f ca="1">ROUND(INDIRECT(ADDRESS(ROW()+(0), COLUMN()+(-4), 1))*INDIRECT(ADDRESS(ROW()+(0), COLUMN()+(-3), 1)), 2)</f>
        <v>17.820000</v>
      </c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2"/>
      <c r="G15" s="14" t="s">
        <v>33</v>
      </c>
      <c r="H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1118.410000</v>
      </c>
      <c r="I15" s="16"/>
      <c r="J15" s="16"/>
      <c r="K15" s="16">
        <f ca="1">ROUND(INDIRECT(ADDRESS(ROW()+(0), COLUMN()+(-4), 1))*INDIRECT(ADDRESS(ROW()+(0), COLUMN()+(-3), 1))/100, 2)</f>
        <v>22.370000</v>
      </c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2"/>
      <c r="G16" s="23" t="s">
        <v>35</v>
      </c>
      <c r="H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1140.780000</v>
      </c>
      <c r="I16" s="24"/>
      <c r="J16" s="24"/>
      <c r="K16" s="24">
        <f ca="1">ROUND(INDIRECT(ADDRESS(ROW()+(0), COLUMN()+(-4), 1))*INDIRECT(ADDRESS(ROW()+(0), COLUMN()+(-3), 1))/100, 2)</f>
        <v>34.220000</v>
      </c>
    </row>
    <row r="17" spans="1:11" ht="12.00" thickBot="1" customHeight="1">
      <c r="A17" s="6" t="s">
        <v>36</v>
      </c>
      <c r="B17" s="6"/>
      <c r="C17" s="7"/>
      <c r="D17" s="7"/>
      <c r="E17" s="7"/>
      <c r="F17" s="7"/>
      <c r="G17" s="25"/>
      <c r="H17" s="6" t="s">
        <v>37</v>
      </c>
      <c r="I17" s="6"/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1175.000000</v>
      </c>
    </row>
  </sheetData>
  <mergeCells count="48">
    <mergeCell ref="A1:K1"/>
    <mergeCell ref="B3:C3"/>
    <mergeCell ref="D3:E3"/>
    <mergeCell ref="F3:H3"/>
    <mergeCell ref="J3:K3"/>
    <mergeCell ref="A4:K4"/>
    <mergeCell ref="A7:B7"/>
    <mergeCell ref="C7:D7"/>
    <mergeCell ref="E7:F7"/>
    <mergeCell ref="H7:J7"/>
    <mergeCell ref="A8:B8"/>
    <mergeCell ref="C8:D8"/>
    <mergeCell ref="E8:F8"/>
    <mergeCell ref="H8:J8"/>
    <mergeCell ref="A9:B9"/>
    <mergeCell ref="C9:D9"/>
    <mergeCell ref="E9:F9"/>
    <mergeCell ref="H9:J9"/>
    <mergeCell ref="A10:B10"/>
    <mergeCell ref="C10:D10"/>
    <mergeCell ref="E10:F10"/>
    <mergeCell ref="H10:J10"/>
    <mergeCell ref="A11:B11"/>
    <mergeCell ref="C11:D11"/>
    <mergeCell ref="E11:F11"/>
    <mergeCell ref="H11:J11"/>
    <mergeCell ref="A12:B12"/>
    <mergeCell ref="C12:D12"/>
    <mergeCell ref="E12:F12"/>
    <mergeCell ref="H12:J12"/>
    <mergeCell ref="A13:B13"/>
    <mergeCell ref="C13:D13"/>
    <mergeCell ref="E13:F13"/>
    <mergeCell ref="H13:J13"/>
    <mergeCell ref="A14:B14"/>
    <mergeCell ref="C14:D14"/>
    <mergeCell ref="E14:F14"/>
    <mergeCell ref="H14:J14"/>
    <mergeCell ref="A15:B15"/>
    <mergeCell ref="C15:D15"/>
    <mergeCell ref="E15:F15"/>
    <mergeCell ref="H15:J15"/>
    <mergeCell ref="A16:B16"/>
    <mergeCell ref="C16:D16"/>
    <mergeCell ref="E16:F16"/>
    <mergeCell ref="H16:J16"/>
    <mergeCell ref="A17:F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