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<sst xmlns="http://schemas.openxmlformats.org/spreadsheetml/2006/main" count="62" uniqueCount="62">
  <si>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</si>
  <si>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EAM030</t>
  </si>
  <si>
    <t xml:space="preserve">m²</t>
  </si>
  <si>
    <t xml:space="preserve">Structure métallique.</t>
  </si>
  <si>
    <r>
      <rPr>
        <sz val="7.80"/>
        <color rgb="FF000000"/>
        <rFont val="Arial"/>
        <family val="2"/>
      </rPr>
      <t xml:space="preserve">Structure métallique formée d'un plancher d'épaisseur </t>
    </r>
    <r>
      <rPr>
        <b/>
        <sz val="7.80"/>
        <color rgb="FF000000"/>
        <rFont val="Arial"/>
        <family val="2"/>
      </rPr>
      <t xml:space="preserve">25 = 20+5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béton C20/25 (XC1(F); D12; S3; Cl 1,0) fabriqué en centrale, et déversement avec grue</t>
    </r>
    <r>
      <rPr>
        <sz val="7.80"/>
        <color rgb="FF000000"/>
        <rFont val="Arial"/>
        <family val="2"/>
      </rPr>
      <t xml:space="preserve">, volume </t>
    </r>
    <r>
      <rPr>
        <b/>
        <sz val="7.80"/>
        <color rgb="FF000000"/>
        <rFont val="Arial"/>
        <family val="2"/>
      </rPr>
      <t xml:space="preserve">0,08</t>
    </r>
    <r>
      <rPr>
        <sz val="7.80"/>
        <color rgb="FF000000"/>
        <rFont val="Arial"/>
        <family val="2"/>
      </rPr>
      <t xml:space="preserve"> m³/m²;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kg/m³; poutrelle métallique </t>
    </r>
    <r>
      <rPr>
        <b/>
        <sz val="7.80"/>
        <color rgb="FF000000"/>
        <rFont val="Arial"/>
        <family val="2"/>
      </rPr>
      <t xml:space="preserve">IPE 100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hourdis céramique, 60x25x20 cm</t>
    </r>
    <r>
      <rPr>
        <sz val="7.80"/>
        <color rgb="FF000000"/>
        <rFont val="Arial"/>
        <family val="2"/>
      </rPr>
      <t xml:space="preserve"> et treillis soudé </t>
    </r>
    <r>
      <rPr>
        <b/>
        <sz val="7.80"/>
        <color rgb="FF000000"/>
        <rFont val="Arial"/>
        <family val="2"/>
      </rPr>
      <t xml:space="preserve">RAF R</t>
    </r>
    <r>
      <rPr>
        <b/>
        <sz val="7.80"/>
        <color rgb="FF000000"/>
        <rFont val="Arial"/>
        <family val="2"/>
      </rPr>
      <t xml:space="preserve">, acier FE E 500</t>
    </r>
    <r>
      <rPr>
        <sz val="7.80"/>
        <color rgb="FF000000"/>
        <rFont val="Arial"/>
        <family val="2"/>
      </rPr>
      <t xml:space="preserve">, en couche de compression, dans les éléments porteurs </t>
    </r>
    <r>
      <rPr>
        <b/>
        <sz val="7.80"/>
        <color rgb="FF000000"/>
        <rFont val="Arial"/>
        <family val="2"/>
      </rPr>
      <t xml:space="preserve">simples</t>
    </r>
    <r>
      <rPr>
        <sz val="7.80"/>
        <color rgb="FF000000"/>
        <rFont val="Arial"/>
        <family val="2"/>
      </rPr>
      <t xml:space="preserve"> et les poutres </t>
    </r>
    <r>
      <rPr>
        <b/>
        <sz val="7.80"/>
        <color rgb="FF000000"/>
        <rFont val="Arial"/>
        <family val="2"/>
      </rPr>
      <t xml:space="preserve">simples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</si>
  <si>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</si>
  <si>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</si>
  <si>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</si>
  <si>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</si>
  <si>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</si>
  <si>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</si>
  <si>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mt08evm010</t>
  </si>
  <si>
    <t xml:space="preserve">Coffrage et décoffrage, dans un plancher métallique, jusqu'à 4,5 m de hauteur.</t>
  </si>
  <si>
    <t xml:space="preserve">m²</t>
  </si>
  <si>
    <t xml:space="preserve">mt07bce010d</t>
  </si>
  <si>
    <t xml:space="preserve">Hourdis céramique, 60x25x20 cm, comprend partie proportionnelle de pièces spéciales.</t>
  </si>
  <si>
    <t xml:space="preserve">U</t>
  </si>
  <si>
    <t xml:space="preserve">mt07ala010b</t>
  </si>
  <si>
    <t xml:space="preserve">Acier laminé NF EN 10025 S275JR, en profilés laminés à chaud, pièces simples, pour applications structurales.</t>
  </si>
  <si>
    <t xml:space="preserve">kg</t>
  </si>
  <si>
    <t xml:space="preserve">mt07ala010b</t>
  </si>
  <si>
    <t xml:space="preserve">Acier laminé NF EN 10025 S275JR, en profilés laminés à chaud, pièces simples, pour applications structurales.</t>
  </si>
  <si>
    <t xml:space="preserve">kg</t>
  </si>
  <si>
    <t xml:space="preserve">mt07ala010b</t>
  </si>
  <si>
    <t xml:space="preserve">Acier laminé NF EN 10025 S275JR, en profilés laminés à chaud, pièces simples, pour applications structurales.</t>
  </si>
  <si>
    <t xml:space="preserve">kg</t>
  </si>
  <si>
    <t xml:space="preserve">mt27pfi010</t>
  </si>
  <si>
    <t xml:space="preserve">Impression à séchage rapide, formulée avec résines alquidiques modifiées et phosphate de zinc.</t>
  </si>
  <si>
    <t xml:space="preserve">l</t>
  </si>
  <si>
    <t xml:space="preserve">mt07aco050a</t>
  </si>
  <si>
    <t xml:space="preserve">Barres en acier haute adhérence, Fe E 500, élaboré en atelier et mis en place in situ, de divers diamètres.</t>
  </si>
  <si>
    <t xml:space="preserve">kg</t>
  </si>
  <si>
    <t xml:space="preserve">mt07aco020g</t>
  </si>
  <si>
    <t xml:space="preserve">Séparateur en plastique rigide, homologué pour nervures "in situ" dans des planchers unidirectionnels.</t>
  </si>
  <si>
    <t xml:space="preserve">U</t>
  </si>
  <si>
    <t xml:space="preserve">mt07ame030aah</t>
  </si>
  <si>
    <t xml:space="preserve">Treillis soudé RAF R 200x300 mm, avec fils de fer longitudinaux de 4,5 mm de diamètre et fils de fer transversaux de 4,5 mm de diamètre, acier Fe E 500, conformément à NF A35-024.</t>
  </si>
  <si>
    <t xml:space="preserve">m²</t>
  </si>
  <si>
    <t xml:space="preserve">mt10haf030abagedcabaa</t>
  </si>
  <si>
    <t xml:space="preserve">Béton C20/25 (XC1(F); D12; S3; Cl 1,0), fabriqué en centrale, à couler avec grue, conformément à NF EN 206-1.</t>
  </si>
  <si>
    <t xml:space="preserve">m³</t>
  </si>
  <si>
    <t xml:space="preserve">mo011</t>
  </si>
  <si>
    <t xml:space="preserve">Compagnon professionnel III/CP2 construction.</t>
  </si>
  <si>
    <t xml:space="preserve">h</t>
  </si>
  <si>
    <t xml:space="preserve">mo046</t>
  </si>
  <si>
    <t xml:space="preserve">Ouvrier professionnel II/OP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</si>
  <si>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</si>
  <si>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</si>
  <si>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</si>
  <si>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</si>
  <si>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mo012</t>
  </si>
  <si>
    <t xml:space="preserve">Compagnon professionnel III/CP2 monteur de structures métalliques.</t>
  </si>
  <si>
    <t xml:space="preserve">h</t>
  </si>
  <si>
    <t xml:space="preserve">mo033</t>
  </si>
  <si>
    <t xml:space="preserve">Ouvrier professionnel II/OP monteur de structures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</si>
  <si>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</si>
  <si>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</si>
  <si>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</si>
  <si>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</si>
  <si>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</si>
  <si>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2,91 €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</si>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</sst>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22.44" customWidth="1"/>
    <col min="2" max="2" width="1.46" customWidth="1"/>
    <col min="3" max="3" width="21.71" customWidth="1"/>
    <col min="4" max="4" width="27.83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2.660000</v>
      </c>
      <c r="J8" s="16"/>
      <c r="K8" s="16">
        <f ca="1">ROUND(INDIRECT(ADDRESS(ROW()+(0), COLUMN()+(-4), 1))*INDIRECT(ADDRESS(ROW()+(0), COLUMN()+(-2), 1)), 2)</f>
        <v>2.660000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19"/>
      <c r="I9" s="20">
        <v>1.000000</v>
      </c>
      <c r="J9" s="20"/>
      <c r="K9" s="20">
        <f ca="1">ROUND(INDIRECT(ADDRESS(ROW()+(0), COLUMN()+(-4), 1))*INDIRECT(ADDRESS(ROW()+(0), COLUMN()+(-2), 1)), 2)</f>
        <v>6.000000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13.365000</v>
      </c>
      <c r="G10" s="19" t="s">
        <v>19</v>
      </c>
      <c r="H10" s="19"/>
      <c r="I10" s="20">
        <v>0.910000</v>
      </c>
      <c r="J10" s="20"/>
      <c r="K10" s="20">
        <f ca="1">ROUND(INDIRECT(ADDRESS(ROW()+(0), COLUMN()+(-4), 1))*INDIRECT(ADDRESS(ROW()+(0), COLUMN()+(-2), 1)), 2)</f>
        <v>12.160000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3.800000</v>
      </c>
      <c r="G11" s="19" t="s">
        <v>22</v>
      </c>
      <c r="H11" s="19"/>
      <c r="I11" s="20">
        <v>0.910000</v>
      </c>
      <c r="J11" s="20"/>
      <c r="K11" s="20">
        <f ca="1">ROUND(INDIRECT(ADDRESS(ROW()+(0), COLUMN()+(-4), 1))*INDIRECT(ADDRESS(ROW()+(0), COLUMN()+(-2), 1)), 2)</f>
        <v>3.460000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25.000000</v>
      </c>
      <c r="G12" s="19" t="s">
        <v>25</v>
      </c>
      <c r="H12" s="19"/>
      <c r="I12" s="20">
        <v>0.910000</v>
      </c>
      <c r="J12" s="20"/>
      <c r="K12" s="20">
        <f ca="1">ROUND(INDIRECT(ADDRESS(ROW()+(0), COLUMN()+(-4), 1))*INDIRECT(ADDRESS(ROW()+(0), COLUMN()+(-2), 1)), 2)</f>
        <v>22.750000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0.402000</v>
      </c>
      <c r="G13" s="19" t="s">
        <v>28</v>
      </c>
      <c r="H13" s="19"/>
      <c r="I13" s="20">
        <v>8.000000</v>
      </c>
      <c r="J13" s="20"/>
      <c r="K13" s="20">
        <f ca="1">ROUND(INDIRECT(ADDRESS(ROW()+(0), COLUMN()+(-4), 1))*INDIRECT(ADDRESS(ROW()+(0), COLUMN()+(-2), 1)), 2)</f>
        <v>3.220000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1.800000</v>
      </c>
      <c r="G14" s="19" t="s">
        <v>31</v>
      </c>
      <c r="H14" s="19"/>
      <c r="I14" s="20">
        <v>1.050000</v>
      </c>
      <c r="J14" s="20"/>
      <c r="K14" s="20">
        <f ca="1">ROUND(INDIRECT(ADDRESS(ROW()+(0), COLUMN()+(-4), 1))*INDIRECT(ADDRESS(ROW()+(0), COLUMN()+(-2), 1)), 2)</f>
        <v>1.890000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0.050000</v>
      </c>
      <c r="J15" s="20"/>
      <c r="K15" s="20">
        <f ca="1">ROUND(INDIRECT(ADDRESS(ROW()+(0), COLUMN()+(-4), 1))*INDIRECT(ADDRESS(ROW()+(0), COLUMN()+(-2), 1)), 2)</f>
        <v>0.150000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7"/>
      <c r="F16" s="18">
        <v>1.100000</v>
      </c>
      <c r="G16" s="19" t="s">
        <v>37</v>
      </c>
      <c r="H16" s="19"/>
      <c r="I16" s="20">
        <v>1.530000</v>
      </c>
      <c r="J16" s="20"/>
      <c r="K16" s="20">
        <f ca="1">ROUND(INDIRECT(ADDRESS(ROW()+(0), COLUMN()+(-4), 1))*INDIRECT(ADDRESS(ROW()+(0), COLUMN()+(-2), 1)), 2)</f>
        <v>1.680000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0.080000</v>
      </c>
      <c r="G17" s="19" t="s">
        <v>40</v>
      </c>
      <c r="H17" s="19"/>
      <c r="I17" s="20">
        <v>92.570000</v>
      </c>
      <c r="J17" s="20"/>
      <c r="K17" s="20">
        <f ca="1">ROUND(INDIRECT(ADDRESS(ROW()+(0), COLUMN()+(-4), 1))*INDIRECT(ADDRESS(ROW()+(0), COLUMN()+(-2), 1)), 2)</f>
        <v>7.410000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0.245000</v>
      </c>
      <c r="G18" s="19" t="s">
        <v>43</v>
      </c>
      <c r="H18" s="19"/>
      <c r="I18" s="20">
        <v>23.170000</v>
      </c>
      <c r="J18" s="20"/>
      <c r="K18" s="20">
        <f ca="1">ROUND(INDIRECT(ADDRESS(ROW()+(0), COLUMN()+(-4), 1))*INDIRECT(ADDRESS(ROW()+(0), COLUMN()+(-2), 1)), 2)</f>
        <v>5.680000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0.245000</v>
      </c>
      <c r="G19" s="19" t="s">
        <v>46</v>
      </c>
      <c r="H19" s="19"/>
      <c r="I19" s="20">
        <v>20.330000</v>
      </c>
      <c r="J19" s="20"/>
      <c r="K19" s="20">
        <f ca="1">ROUND(INDIRECT(ADDRESS(ROW()+(0), COLUMN()+(-4), 1))*INDIRECT(ADDRESS(ROW()+(0), COLUMN()+(-2), 1)), 2)</f>
        <v>4.980000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0.122000</v>
      </c>
      <c r="G20" s="19" t="s">
        <v>49</v>
      </c>
      <c r="H20" s="19"/>
      <c r="I20" s="20">
        <v>19.730000</v>
      </c>
      <c r="J20" s="20"/>
      <c r="K20" s="20">
        <f ca="1">ROUND(INDIRECT(ADDRESS(ROW()+(0), COLUMN()+(-4), 1))*INDIRECT(ADDRESS(ROW()+(0), COLUMN()+(-2), 1)), 2)</f>
        <v>2.410000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7"/>
      <c r="F21" s="18">
        <v>0.282000</v>
      </c>
      <c r="G21" s="19" t="s">
        <v>52</v>
      </c>
      <c r="H21" s="19"/>
      <c r="I21" s="20">
        <v>23.170000</v>
      </c>
      <c r="J21" s="20"/>
      <c r="K21" s="20">
        <f ca="1">ROUND(INDIRECT(ADDRESS(ROW()+(0), COLUMN()+(-4), 1))*INDIRECT(ADDRESS(ROW()+(0), COLUMN()+(-2), 1)), 2)</f>
        <v>6.530000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0.563000</v>
      </c>
      <c r="G22" s="23" t="s">
        <v>55</v>
      </c>
      <c r="H22" s="23"/>
      <c r="I22" s="24">
        <v>20.330000</v>
      </c>
      <c r="J22" s="24"/>
      <c r="K22" s="24">
        <f ca="1">ROUND(INDIRECT(ADDRESS(ROW()+(0), COLUMN()+(-4), 1))*INDIRECT(ADDRESS(ROW()+(0), COLUMN()+(-2), 1)), 2)</f>
        <v>11.450000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92.430000</v>
      </c>
      <c r="J23" s="16"/>
      <c r="K23" s="16">
        <f ca="1">ROUND(INDIRECT(ADDRESS(ROW()+(0), COLUMN()+(-4), 1))*INDIRECT(ADDRESS(ROW()+(0), COLUMN()+(-2), 1))/100, 2)</f>
        <v>1.850000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94.280000</v>
      </c>
      <c r="J24" s="24"/>
      <c r="K24" s="24">
        <f ca="1">ROUND(INDIRECT(ADDRESS(ROW()+(0), COLUMN()+(-4), 1))*INDIRECT(ADDRESS(ROW()+(0), COLUMN()+(-2), 1))/100, 2)</f>
        <v>2.830000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97.110000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