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<sst xmlns="http://schemas.openxmlformats.org/spreadsheetml/2006/main" count="20" uniqueCount="20">
  <si>
    <t xml:space="preserve"/>
  </si>
  <si>
    <t xml:space="preserve">EAR010</t>
  </si>
  <si>
    <t xml:space="preserve">m²</t>
  </si>
  <si>
    <t xml:space="preserve">Réparation d'une menuiserie extérieure.</t>
  </si>
  <si>
    <r>
      <rPr>
        <sz val="8.25"/>
        <color rgb="FF000000"/>
        <rFont val="Arial"/>
        <family val="2"/>
      </rPr>
      <t xml:space="preserve">Réparation d'une menuiserie extérieure en acier "in situ", avec un degré de détérioration minimum, par correction de positions et remplacement de ferrures détériorées. Comprend le repositionnement des revêtements et des peintures des parements situés dans les zones adjacentes à l'intervention.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</si>
  <si>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</si>
  <si>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</si>
  <si>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</si>
  <si>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</si>
  <si>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</si>
  <si>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</si>
  <si>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mo018</t>
  </si>
  <si>
    <t xml:space="preserve">Compagnon professionnel III/CP2 menuisier PVC et métal.</t>
  </si>
  <si>
    <t xml:space="preserve">h</t>
  </si>
  <si>
    <t xml:space="preserve">mo059</t>
  </si>
  <si>
    <t xml:space="preserve">Ouvrier professionnel II/OP menuisier PVC et métal.</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</si>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</sst>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2.89" customWidth="1"/>
    <col min="4" max="4" width="53.21" customWidth="1"/>
    <col min="5" max="5" width="13.60" customWidth="1"/>
    <col min="6" max="6" width="10.71" customWidth="1"/>
    <col min="7" max="7" width="20.23" customWidth="1"/>
    <col min="8" max="8" width="13.60"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1.358</v>
      </c>
      <c r="F9" s="11" t="s">
        <v>13</v>
      </c>
      <c r="G9" s="13">
        <v>29.71</v>
      </c>
      <c r="H9" s="13">
        <f ca="1">ROUND(INDIRECT(ADDRESS(ROW()+(0), COLUMN()+(-3), 1))*INDIRECT(ADDRESS(ROW()+(0), COLUMN()+(-1), 1)), 2)</f>
        <v>40.35</v>
      </c>
    </row>
    <row r="10" spans="1:8" ht="13.50" thickBot="1" customHeight="1">
      <c r="A10" s="14" t="s">
        <v>14</v>
      </c>
      <c r="B10" s="14"/>
      <c r="C10" s="14"/>
      <c r="D10" s="15" t="s">
        <v>15</v>
      </c>
      <c r="E10" s="16">
        <v>1.358</v>
      </c>
      <c r="F10" s="17" t="s">
        <v>16</v>
      </c>
      <c r="G10" s="18">
        <v>26.1</v>
      </c>
      <c r="H10" s="18">
        <f ca="1">ROUND(INDIRECT(ADDRESS(ROW()+(0), COLUMN()+(-3), 1))*INDIRECT(ADDRESS(ROW()+(0), COLUMN()+(-1), 1)), 2)</f>
        <v>35.44</v>
      </c>
    </row>
    <row r="11" spans="1:8" ht="13.50" thickBot="1" customHeight="1">
      <c r="A11" s="15"/>
      <c r="B11" s="15"/>
      <c r="C11" s="15"/>
      <c r="D11" s="5" t="s">
        <v>17</v>
      </c>
      <c r="E11" s="19">
        <v>2</v>
      </c>
      <c r="F11" s="20" t="s">
        <v>18</v>
      </c>
      <c r="G11" s="21">
        <f ca="1">ROUND(SUM(INDIRECT(ADDRESS(ROW()+(-1), COLUMN()+(1), 1)),INDIRECT(ADDRESS(ROW()+(-2), COLUMN()+(1), 1))), 2)</f>
        <v>75.79</v>
      </c>
      <c r="H11" s="21">
        <f ca="1">ROUND(INDIRECT(ADDRESS(ROW()+(0), COLUMN()+(-3), 1))*INDIRECT(ADDRESS(ROW()+(0), COLUMN()+(-1), 1))/100, 2)</f>
        <v>1.52</v>
      </c>
    </row>
    <row r="12" spans="1:8" ht="13.50" thickBot="1" customHeight="1">
      <c r="A12" s="22"/>
      <c r="B12" s="22"/>
      <c r="C12" s="22"/>
      <c r="D12" s="23"/>
      <c r="E12" s="23"/>
      <c r="F12" s="24"/>
      <c r="G12" s="25" t="s">
        <v>19</v>
      </c>
      <c r="H12" s="26">
        <f ca="1">ROUND(SUM(INDIRECT(ADDRESS(ROW()+(-1), COLUMN()+(0), 1)),INDIRECT(ADDRESS(ROW()+(-2), COLUMN()+(0), 1)),INDIRECT(ADDRESS(ROW()+(-3), COLUMN()+(0), 1))), 2)</f>
        <v>77.31</v>
      </c>
    </row>
  </sheetData>
  <mergeCells count="8">
    <mergeCell ref="A1:H1"/>
    <mergeCell ref="C3:H3"/>
    <mergeCell ref="A5:H5"/>
    <mergeCell ref="A8:C8"/>
    <mergeCell ref="A9:C9"/>
    <mergeCell ref="A10:C10"/>
    <mergeCell ref="A11:C11"/>
    <mergeCell ref="A12:C12"/>
  </mergeCells>
  <pageMargins left="0.147638" right="0.147638" top="0.206693" bottom="0.206693" header="0.0" footer="0.0"/>
  <pageSetup paperSize="9" orientation="portrait"/>
  <rowBreaks count="0" manualBreakCount="0">
    </rowBreaks>
</worksheet>
</file>