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<sst xmlns="http://schemas.openxmlformats.org/spreadsheetml/2006/main" count="30" uniqueCount="30">
  <si>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</si>
  <si>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EAR100</t>
  </si>
  <si>
    <t xml:space="preserve">m²</t>
  </si>
  <si>
    <t xml:space="preserve">Renfort d'une maçonnerie de briques apparentes en terre cuite, à l'aide d'un treillis de profilés métalliques.</t>
  </si>
  <si>
    <r>
      <rPr>
        <sz val="8.25"/>
        <color rgb="FF000000"/>
        <rFont val="Arial"/>
        <family val="2"/>
      </rPr>
      <t xml:space="preserve">Renfort de la face intérieure de la maçonnerie de briques apparentes en terre cuite, à l'aide d'un treillis d'acier laminé S235JR, en pièce simple de profilés laminés à chaud des séries L, LD, T, rond, carré, rectangulaire et platine, finition avec impression antioxydante et fixé aux planchers et à la maçonnerie avec des chevilles à expansion (5 U/m²), quantité d'acier 10 kg/m². Le prix comprend les coupes et les épointages.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</si>
  <si>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</si>
  <si>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</si>
  <si>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</si>
  <si>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</si>
  <si>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</si>
  <si>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</si>
  <si>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mt07aaa012</t>
  </si>
  <si>
    <t xml:space="preserve">Cheville à expansion M6, FISCHER FNA II 6X30/5".</t>
  </si>
  <si>
    <t xml:space="preserve">U</t>
  </si>
  <si>
    <t xml:space="preserve">mt07ala240ci</t>
  </si>
  <si>
    <t xml:space="preserve">Acier laminé NF EN 10025 S235JR, en pièce simple de profilés laminés à chaud des séries L, LD, T, rond, carré, rectangulaire et platine, finition avec impression antioxydante, formant éléments d'ancrage, travaillé en atelier, à fixer mécaniquement sur site avec des chevilles à expansion, d'application dans renforts structuraux.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</si>
  <si>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</si>
  <si>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</si>
  <si>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</si>
  <si>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</si>
  <si>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</si>
  <si>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</si>
  <si>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</si>
  <si>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</si>
  <si>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</si>
  <si>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</si>
  <si>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</si>
  <si>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</si>
  <si>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10,57€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</si>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</sst>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5</v>
      </c>
      <c r="F9" s="11" t="s">
        <v>13</v>
      </c>
      <c r="G9" s="13">
        <v>0.47</v>
      </c>
      <c r="H9" s="13">
        <f ca="1">ROUND(INDIRECT(ADDRESS(ROW()+(0), COLUMN()+(-3), 1))*INDIRECT(ADDRESS(ROW()+(0), COLUMN()+(-1), 1)), 2)</f>
        <v>2.35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10</v>
      </c>
      <c r="F10" s="16" t="s">
        <v>16</v>
      </c>
      <c r="G10" s="17">
        <v>1.66</v>
      </c>
      <c r="H10" s="17">
        <f ca="1">ROUND(INDIRECT(ADDRESS(ROW()+(0), COLUMN()+(-3), 1))*INDIRECT(ADDRESS(ROW()+(0), COLUMN()+(-1), 1)), 2)</f>
        <v>16.6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0.58</v>
      </c>
      <c r="F11" s="16" t="s">
        <v>19</v>
      </c>
      <c r="G11" s="17">
        <v>3.42</v>
      </c>
      <c r="H11" s="17">
        <f ca="1">ROUND(INDIRECT(ADDRESS(ROW()+(0), COLUMN()+(-3), 1))*INDIRECT(ADDRESS(ROW()+(0), COLUMN()+(-1), 1)), 2)</f>
        <v>1.98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0.575</v>
      </c>
      <c r="F12" s="16" t="s">
        <v>22</v>
      </c>
      <c r="G12" s="17">
        <v>31.13</v>
      </c>
      <c r="H12" s="17">
        <f ca="1">ROUND(INDIRECT(ADDRESS(ROW()+(0), COLUMN()+(-3), 1))*INDIRECT(ADDRESS(ROW()+(0), COLUMN()+(-1), 1)), 2)</f>
        <v>17.9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0.805</v>
      </c>
      <c r="F13" s="20" t="s">
        <v>25</v>
      </c>
      <c r="G13" s="21">
        <v>28.63</v>
      </c>
      <c r="H13" s="21">
        <f ca="1">ROUND(INDIRECT(ADDRESS(ROW()+(0), COLUMN()+(-3), 1))*INDIRECT(ADDRESS(ROW()+(0), COLUMN()+(-1), 1)), 2)</f>
        <v>23.05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61.88</v>
      </c>
      <c r="H14" s="24">
        <f ca="1">ROUND(INDIRECT(ADDRESS(ROW()+(0), COLUMN()+(-3), 1))*INDIRECT(ADDRESS(ROW()+(0), COLUMN()+(-1), 1))/100, 2)</f>
        <v>1.24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63.12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