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<sst xmlns="http://schemas.openxmlformats.org/spreadsheetml/2006/main" count="27" uniqueCount="27">
  <si>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</si>
  <si>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EBS010</t>
  </si>
  <si>
    <t xml:space="preserve">m²</t>
  </si>
  <si>
    <t xml:space="preserve">Bardage ventilé, de panneaux composites.</t>
  </si>
  <si>
    <r>
      <rPr>
        <sz val="8.25"/>
        <color rgb="FF000000"/>
        <rFont val="Arial"/>
        <family val="2"/>
      </rPr>
      <t xml:space="preserve">Bardage ventilé, de panneaux composites de 2000 à 6800 mm de longueur, 1000 mm de hauteur et 4 mm d'épaisseur, composés de deux tôles en alliage d'aluminium EN AW-5005-A H22, de 0,5 mm d'épaisseur, laquées avec PVDF par leur face extérieure, finition solide, avec film de protection plastique, unies par un noyau central minéral, de 3 mm d'épaisseur, Euroclasse A2-s1, d0 de réaction au feu, en forme de cassettes; mise en place en position verticale via le système d'ancrage caché avec pièces d'accrochage, sur l'ossature de soutien en aluminium extrudé. Comprend les pièces en néoprène pour éviter les ponts thermiques et les tire-fonds et les chevilles à expansion en acier inoxydable A2, pour la fixation de l'ossature de soutien. Le prix ne comprend pas l'isolation 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</si>
  <si>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</si>
  <si>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</si>
  <si>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</si>
  <si>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</si>
  <si>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</si>
  <si>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</si>
  <si>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mt12pra010oac</t>
  </si>
  <si>
    <t xml:space="preserve">Panneau composite de 2000 à 6800 mm de longueur, 1000 mm de hauteur et 4 mm d'épaisseur, composé de deux tôles en alliage d'aluminium EN AW-5005-A H22, de 0,5 mm d'épaisseur, laquées avec PVDF par leur face extérieure, finition solide, avec film de protection plastique, unies par un noyau central minéral, de 3 mm d'épaisseur, Euroclasse A2-s1, d0 de réaction au feu selon NF EN 13501-1, formant une cassette verticale avec des plis de 50 mm sur ses côtés verticaux et des doubles plis sur ses côtés horizontaux, les coins étant raidis à l'intérieur avec des platines en aluminium ou des cornières le long des plis verticaux, au maximum, tous les 500 mm de longueur; avec des rainures d'accroche renforcées à l'intérieur de la cassette avec des platines en aluminium, renforts disposés le long des plis horizontaux et renforts intermédiaires collés sur leur face arrière; avec pièces à accroche en acier inoxydable pour la fixation du revêtement à l'ossature de soutien; avec le prix augmenté de 5% pour cause de pièces spéciales pour la résolution des points singuliers.</t>
  </si>
  <si>
    <t xml:space="preserve">m²</t>
  </si>
  <si>
    <t xml:space="preserve">mt12pra100b</t>
  </si>
  <si>
    <t xml:space="preserve">Sous-structure support, pour le soutien du bardage, par système d'ancrage caché avec pièces d'accrochage, formée de profilés verticaux en U, en aluminium extrudé de composition EN AW-6063 T6 de 4 m de longueur maximum et équerres de charge et équerres d'appui; avec pièces en néoprène pour éviter les ponts thermiques, tirefonds en acier inoxydable A2 et chevilles en nylon pour la fixation des profilés à la couche principale et chevilles à expansion, en acier inoxydable A2 pour la fixation des profilés au plancher.</t>
  </si>
  <si>
    <t xml:space="preserve">m²</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</si>
  <si>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</si>
  <si>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</si>
  <si>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</si>
  <si>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</si>
  <si>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</si>
  <si>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</si>
  <si>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</si>
  <si>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</si>
  <si>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47,05€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</si>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</sst>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62.76</v>
      </c>
      <c r="G9" s="13">
        <f ca="1">ROUND(INDIRECT(ADDRESS(ROW()+(0), COLUMN()+(-3), 1))*INDIRECT(ADDRESS(ROW()+(0), COLUMN()+(-1), 1)), 2)</f>
        <v>62.76</v>
      </c>
    </row>
    <row r="10" spans="1:7" ht="66.00" thickBot="1" customHeight="1">
      <c r="A10" s="14" t="s">
        <v>14</v>
      </c>
      <c r="B10" s="14"/>
      <c r="C10" s="14" t="s">
        <v>15</v>
      </c>
      <c r="D10" s="15">
        <v>1</v>
      </c>
      <c r="E10" s="16" t="s">
        <v>16</v>
      </c>
      <c r="F10" s="17">
        <v>148.35</v>
      </c>
      <c r="G10" s="17">
        <f ca="1">ROUND(INDIRECT(ADDRESS(ROW()+(0), COLUMN()+(-3), 1))*INDIRECT(ADDRESS(ROW()+(0), COLUMN()+(-1), 1)), 2)</f>
        <v>148.35</v>
      </c>
    </row>
    <row r="11" spans="1:7" ht="13.50" thickBot="1" customHeight="1">
      <c r="A11" s="14" t="s">
        <v>17</v>
      </c>
      <c r="B11" s="14"/>
      <c r="C11" s="14" t="s">
        <v>18</v>
      </c>
      <c r="D11" s="15">
        <v>0.978</v>
      </c>
      <c r="E11" s="16" t="s">
        <v>19</v>
      </c>
      <c r="F11" s="17">
        <v>31.65</v>
      </c>
      <c r="G11" s="17">
        <f ca="1">ROUND(INDIRECT(ADDRESS(ROW()+(0), COLUMN()+(-3), 1))*INDIRECT(ADDRESS(ROW()+(0), COLUMN()+(-1), 1)), 2)</f>
        <v>30.95</v>
      </c>
    </row>
    <row r="12" spans="1:7" ht="13.50" thickBot="1" customHeight="1">
      <c r="A12" s="14" t="s">
        <v>20</v>
      </c>
      <c r="B12" s="14"/>
      <c r="C12" s="18" t="s">
        <v>21</v>
      </c>
      <c r="D12" s="19">
        <v>0.978</v>
      </c>
      <c r="E12" s="20" t="s">
        <v>22</v>
      </c>
      <c r="F12" s="21">
        <v>27.27</v>
      </c>
      <c r="G12" s="21">
        <f ca="1">ROUND(INDIRECT(ADDRESS(ROW()+(0), COLUMN()+(-3), 1))*INDIRECT(ADDRESS(ROW()+(0), COLUMN()+(-1), 1)), 2)</f>
        <v>26.67</v>
      </c>
    </row>
    <row r="13" spans="1:7" ht="13.50" thickBot="1" customHeight="1">
      <c r="A13" s="18"/>
      <c r="B13" s="18"/>
      <c r="C13" s="5" t="s">
        <v>23</v>
      </c>
      <c r="D13" s="22">
        <v>3</v>
      </c>
      <c r="E13" s="23" t="s">
        <v>24</v>
      </c>
      <c r="F13" s="24">
        <f ca="1">ROUND(SUM(INDIRECT(ADDRESS(ROW()+(-1), COLUMN()+(1), 1)),INDIRECT(ADDRESS(ROW()+(-2), COLUMN()+(1), 1)),INDIRECT(ADDRESS(ROW()+(-3), COLUMN()+(1), 1)),INDIRECT(ADDRESS(ROW()+(-4), COLUMN()+(1), 1))), 2)</f>
        <v>268.73</v>
      </c>
      <c r="G13" s="24">
        <f ca="1">ROUND(INDIRECT(ADDRESS(ROW()+(0), COLUMN()+(-3), 1))*INDIRECT(ADDRESS(ROW()+(0), COLUMN()+(-1), 1))/100, 2)</f>
        <v>8.06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276.79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