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<sst xmlns="http://schemas.openxmlformats.org/spreadsheetml/2006/main" count="24" uniqueCount="24">
  <si>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</si>
  <si>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EBS040</t>
  </si>
  <si>
    <t xml:space="preserve">m²</t>
  </si>
  <si>
    <t xml:space="preserve">Système FV Krion "BUTECH", pour bardage ventilé.</t>
  </si>
  <si>
    <r>
      <rPr>
        <sz val="8.25"/>
        <color rgb="FF000000"/>
        <rFont val="Arial"/>
        <family val="2"/>
      </rPr>
      <t xml:space="preserve">Système </t>
    </r>
    <r>
      <rPr>
        <b/>
        <sz val="8.25"/>
        <color rgb="FF000000"/>
        <rFont val="Arial"/>
        <family val="2"/>
      </rPr>
      <t xml:space="preserve">FV Krion</t>
    </r>
    <r>
      <rPr>
        <sz val="8.25"/>
        <color rgb="FF000000"/>
        <rFont val="Arial"/>
        <family val="2"/>
      </rPr>
      <t xml:space="preserve"> "BUTECH" de bardage pour façade ventilée, avec </t>
    </r>
    <r>
      <rPr>
        <b/>
        <sz val="8.25"/>
        <color rgb="FF000000"/>
        <rFont val="Arial"/>
        <family val="2"/>
      </rPr>
      <t xml:space="preserve">plaques compactes de grand format constituées d'ATH (aluminium trihydrate) et résines polymériques de haute résistance, KRION Lux de "PORCELANOSA GRUPO", série Stone finition Stone White de 2480x750x11 mm, placées avec joint continu via le système FV Krion de "BUTECH"</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</si>
  <si>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</si>
  <si>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</si>
  <si>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</si>
  <si>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</si>
  <si>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</si>
  <si>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</si>
  <si>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mt12mss010aa</t>
  </si>
  <si>
    <t xml:space="preserve">Revêtement de plaques compactes de grand format constituées d'ATH (aluminium trihydrate) et résines polymériques de haute résistance, KRION Lux de "PORCELANOSA GRUPO", série Stone finition Stone White de 2480x750x11 mm, placées avec joint continu via le système FV Krion de "BUTECH", y compris étui en acier inoxydable, profilé en T et séparateur en L en aluminium de haute qualité, vis profilé séparateur en acier inoxydable avec cheville mécanique, vis autoforeuses profil-douille en acier inoxydable AISI 304, profilés pour arrêts, amorces, séparateurs, épointages et mécanisation des profilés.</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</si>
  <si>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</si>
  <si>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</si>
  <si>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</si>
  <si>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</si>
  <si>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</si>
  <si>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</si>
  <si>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</si>
  <si>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Coûts directs complémentaires</t>
  </si>
  <si>
    <t xml:space="preserve">%</t>
  </si>
  <si>
    <t xml:space="preserve">Coût d'entretien décennal: 74,50€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</si>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</sst>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8.50" customWidth="1"/>
    <col min="3" max="3" width="20.57" customWidth="1"/>
    <col min="4" max="4" width="25.50" customWidth="1"/>
    <col min="5" max="5" width="5.95" customWidth="1"/>
    <col min="6" max="6" width="8.33" customWidth="1"/>
    <col min="7" max="7" width="5.27" customWidth="1"/>
    <col min="8" max="8" width="9.01" customWidth="1"/>
    <col min="9" max="9" width="5.95" customWidth="1"/>
    <col min="10" max="10" width="8.33" customWidth="1"/>
  </cols>
  <sheetData>
    <row r="1" spans="1:1" ht="2.25" thickBot="1" customHeight="1">
      <c r="A1" s="1" t="s">
        <v>0</v>
      </c>
      <c r="B1" s="1"/>
      <c r="C1" s="1"/>
      <c r="D1" s="1"/>
      <c r="E1" s="1"/>
      <c r="F1" s="1"/>
      <c r="G1" s="1"/>
      <c r="H1" s="1"/>
      <c r="I1" s="1"/>
      <c r="J1" s="1"/>
    </row>
    <row r="3" spans="1:10" ht="34.50" thickBot="1" customHeight="1">
      <c r="A3" s="3" t="s">
        <v>1</v>
      </c>
      <c r="B3" s="3"/>
      <c r="C3" s="4" t="s">
        <v>2</v>
      </c>
      <c r="D3" s="3" t="s">
        <v>3</v>
      </c>
      <c r="E3" s="5"/>
      <c r="F3" s="5"/>
      <c r="G3" s="5"/>
      <c r="H3" s="5"/>
      <c r="I3" s="5"/>
      <c r="J3" s="5"/>
    </row>
    <row r="4" spans="1:10" ht="66.00" thickBot="1" customHeight="1">
      <c r="A4" s="6" t="s">
        <v>4</v>
      </c>
      <c r="B4" s="6"/>
      <c r="C4" s="7"/>
      <c r="D4" s="7"/>
      <c r="E4" s="7"/>
      <c r="F4" s="7"/>
      <c r="G4" s="7"/>
      <c r="H4" s="7"/>
      <c r="I4" s="8"/>
      <c r="J4" s="8"/>
    </row>
    <row r="7" spans="1:10" ht="13.50" thickBot="1" customHeight="1">
      <c r="A7" s="9" t="s">
        <v>5</v>
      </c>
      <c r="B7" s="9" t="s">
        <v>6</v>
      </c>
      <c r="C7" s="9"/>
      <c r="D7" s="9"/>
      <c r="E7" s="9"/>
      <c r="F7" s="9" t="s">
        <v>7</v>
      </c>
      <c r="G7" s="9" t="s">
        <v>8</v>
      </c>
      <c r="H7" s="9" t="s">
        <v>9</v>
      </c>
      <c r="I7" s="9"/>
      <c r="J7" s="9" t="s">
        <v>10</v>
      </c>
    </row>
    <row r="8" spans="1:10" ht="97.50" thickBot="1" customHeight="1">
      <c r="A8" s="10" t="s">
        <v>11</v>
      </c>
      <c r="B8" s="10" t="s">
        <v>12</v>
      </c>
      <c r="C8" s="10"/>
      <c r="D8" s="10"/>
      <c r="E8" s="10"/>
      <c r="F8" s="12">
        <v>1.000000</v>
      </c>
      <c r="G8" s="14" t="s">
        <v>13</v>
      </c>
      <c r="H8" s="16">
        <v>372.000000</v>
      </c>
      <c r="I8" s="16"/>
      <c r="J8" s="16">
        <f ca="1">ROUND(INDIRECT(ADDRESS(ROW()+(0), COLUMN()+(-4), 1))*INDIRECT(ADDRESS(ROW()+(0), COLUMN()+(-2), 1)), 2)</f>
        <v>372.000000</v>
      </c>
    </row>
    <row r="9" spans="1:10" ht="24.00" thickBot="1" customHeight="1">
      <c r="A9" s="17" t="s">
        <v>14</v>
      </c>
      <c r="B9" s="17" t="s">
        <v>15</v>
      </c>
      <c r="C9" s="17"/>
      <c r="D9" s="17"/>
      <c r="E9" s="17"/>
      <c r="F9" s="18">
        <v>1.154000</v>
      </c>
      <c r="G9" s="19" t="s">
        <v>16</v>
      </c>
      <c r="H9" s="20">
        <v>24.910000</v>
      </c>
      <c r="I9" s="20"/>
      <c r="J9" s="20">
        <f ca="1">ROUND(INDIRECT(ADDRESS(ROW()+(0), COLUMN()+(-4), 1))*INDIRECT(ADDRESS(ROW()+(0), COLUMN()+(-2), 1)), 2)</f>
        <v>28.750000</v>
      </c>
    </row>
    <row r="10" spans="1:10" ht="24.00" thickBot="1" customHeight="1">
      <c r="A10" s="17" t="s">
        <v>17</v>
      </c>
      <c r="B10" s="21" t="s">
        <v>18</v>
      </c>
      <c r="C10" s="21"/>
      <c r="D10" s="21"/>
      <c r="E10" s="21"/>
      <c r="F10" s="22">
        <v>1.154000</v>
      </c>
      <c r="G10" s="23" t="s">
        <v>19</v>
      </c>
      <c r="H10" s="24">
        <v>21.400000</v>
      </c>
      <c r="I10" s="24"/>
      <c r="J10" s="24">
        <f ca="1">ROUND(INDIRECT(ADDRESS(ROW()+(0), COLUMN()+(-4), 1))*INDIRECT(ADDRESS(ROW()+(0), COLUMN()+(-2), 1)), 2)</f>
        <v>24.700000</v>
      </c>
    </row>
    <row r="11" spans="1:10" ht="13.50" thickBot="1" customHeight="1">
      <c r="A11" s="21"/>
      <c r="B11" s="25" t="s">
        <v>20</v>
      </c>
      <c r="C11" s="25"/>
      <c r="D11" s="25"/>
      <c r="E11" s="25"/>
      <c r="F11" s="26">
        <v>3.000000</v>
      </c>
      <c r="G11" s="27" t="s">
        <v>21</v>
      </c>
      <c r="H11" s="28">
        <f ca="1">ROUND(SUM(INDIRECT(ADDRESS(ROW()+(-1), COLUMN()+(2), 1)),INDIRECT(ADDRESS(ROW()+(-2), COLUMN()+(2), 1)),INDIRECT(ADDRESS(ROW()+(-3), COLUMN()+(2), 1))), 2)</f>
        <v>425.450000</v>
      </c>
      <c r="I11" s="28"/>
      <c r="J11" s="28">
        <f ca="1">ROUND(INDIRECT(ADDRESS(ROW()+(0), COLUMN()+(-4), 1))*INDIRECT(ADDRESS(ROW()+(0), COLUMN()+(-2), 1))/100, 2)</f>
        <v>12.760000</v>
      </c>
    </row>
    <row r="12" spans="1:10" ht="13.50" thickBot="1" customHeight="1">
      <c r="A12" s="6" t="s">
        <v>22</v>
      </c>
      <c r="B12" s="7"/>
      <c r="C12" s="7"/>
      <c r="D12" s="7"/>
      <c r="E12" s="7"/>
      <c r="F12" s="7"/>
      <c r="G12" s="29"/>
      <c r="H12" s="6" t="s">
        <v>23</v>
      </c>
      <c r="I12" s="6"/>
      <c r="J12" s="30">
        <f ca="1">ROUND(SUM(INDIRECT(ADDRESS(ROW()+(-1), COLUMN()+(0), 1)),INDIRECT(ADDRESS(ROW()+(-2), COLUMN()+(0), 1)),INDIRECT(ADDRESS(ROW()+(-3), COLUMN()+(0), 1)),INDIRECT(ADDRESS(ROW()+(-4), COLUMN()+(0), 1))), 2)</f>
        <v>438.210000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A12:F12"/>
    <mergeCell ref="H12:I12"/>
  </mergeCells>
  <pageMargins left="0.620079" right="0.472441" top="0.472441" bottom="0.472441" header="0.0" footer="0.0"/>
  <pageSetup paperSize="9" orientation="portrait"/>
  <rowBreaks count="0" manualBreakCount="0">
    </rowBreaks>
</worksheet>
</file>