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<sst xmlns="http://schemas.openxmlformats.org/spreadsheetml/2006/main" count="29" uniqueCount="29">
  <si>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</si>
  <si>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EBS070</t>
  </si>
  <si>
    <t xml:space="preserve">m²</t>
  </si>
  <si>
    <t xml:space="preserve">Système "ALUCOBOND" de panneau composite, pour bardage ventilé.</t>
  </si>
  <si>
    <r>
      <rPr>
        <sz val="7.80"/>
        <color rgb="FF000000"/>
        <rFont val="Arial"/>
        <family val="2"/>
      </rPr>
      <t xml:space="preserve">Système de bardage ventilé, système "ALUCOBOND", de </t>
    </r>
    <r>
      <rPr>
        <b/>
        <sz val="7.80"/>
        <color rgb="FF000000"/>
        <rFont val="Arial"/>
        <family val="2"/>
      </rPr>
      <t xml:space="preserve">panneau composite Alucobond Plus "ALUCOBOND", de 2000 à 6800 mm de longueur, 555 mm de hauteur et 4 mm d'épaisseur, composé de deux tôles en alliage d'aluminium EN AW-5005-A, de 0,5 mm d'épaisseur, laquées avec PVDF par leur face extérieure, finition Solid, couleur Black, avec film de protection plastique, unies par un noyau central minéral, de 3 mm d'épaisseur, Euroclasse B-s1, d0 de réaction au feu, formant une tôle horizontale</t>
    </r>
    <r>
      <rPr>
        <sz val="7.80"/>
        <color rgb="FF000000"/>
        <rFont val="Arial"/>
        <family val="2"/>
      </rPr>
      <t xml:space="preserve">, </t>
    </r>
    <r>
      <rPr>
        <b/>
        <sz val="7.80"/>
        <color rgb="FF000000"/>
        <rFont val="Arial"/>
        <family val="2"/>
      </rPr>
      <t xml:space="preserve">placée avec le système de tôles horizontales sur sous-structure support composée de montants réalisés avec des profilés en forme d'oméga, en aluminium extrudé, ancrés à la surface support avec consoles de soutien en aluminium avec joint en néoprène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</si>
  <si>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</si>
  <si>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</si>
  <si>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</si>
  <si>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</si>
  <si>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</si>
  <si>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</si>
  <si>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mt12pra010aaa1</t>
  </si>
  <si>
    <t xml:space="preserve">Panneau composite Alucobond Plus "ALUCOBOND", de 2000 à 6800 mm de longueur, 555 mm de hauteur et 4 mm d'épaisseur, composé de deux tôles en alliage d'aluminium EN AW-5005-A, de 0,5 mm d'épaisseur, laquées avec PVDF par leur face extérieure, finition Solid, couleur Black, avec film de protection plastique, unies par un noyau central minéral, de 3 mm d'épaisseur, Euroclasse B-s1, d0 de réaction au feu, formant une tôle horizontale avec des plis de 35 mm sur ses quatre côtés, renforcé avec des profilés longitudinaux SZ en aluminio disposés le long de ses bords supérieur et inférieur et rivés à ceux-ci tous les 500 mm maximum, avec des rivets en acier inoxydable et à tête en aluminium; seront également disposés des renforts le long des plis verticaux de profilés en aluminium et des renforts intermédiaires collé sur leur face arrière.</t>
  </si>
  <si>
    <t xml:space="preserve">m²</t>
  </si>
  <si>
    <t xml:space="preserve">mt12pra100a</t>
  </si>
  <si>
    <t xml:space="preserve">Sous-structure support composée de montants réalisés avec des profilés en forme d'oméga, en aluminium extrudé, de 4 m de longueur maximum, ancrés à la surface support avec consoles de soutien en aluminium avec joint en néoprène, fixées avec vis en acier inoxydable.</t>
  </si>
  <si>
    <t xml:space="preserve">m²</t>
  </si>
  <si>
    <t xml:space="preserve">mo051</t>
  </si>
  <si>
    <t xml:space="preserve">Compagnon professionnel III/CP2 poseur de systèmes de façades préfabriqués.</t>
  </si>
  <si>
    <t xml:space="preserve">h</t>
  </si>
  <si>
    <t xml:space="preserve">mo097</t>
  </si>
  <si>
    <t xml:space="preserve">Ouvrier professionnel II/OP poseur de systèmes de façades préfabriqués.</t>
  </si>
  <si>
    <t xml:space="preserve">h</t>
  </si>
  <si>
    <t xml:space="preserve">Moyens auxiliaires</t>
  </si>
  <si>
    <t xml:space="preserve">%</t>
  </si>
  <si>
    <t xml:space="preserve">Coûts indirects</t>
  </si>
  <si>
    <t xml:space="preserve">%</t>
  </si>
  <si>
    <t xml:space="preserve">Coût d'entretien décennal: 25,80€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</si>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</sst>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5" customWidth="1"/>
    <col min="2" max="2" width="7.72" customWidth="1"/>
    <col min="3" max="3" width="21.27" customWidth="1"/>
    <col min="4" max="4" width="30.45" customWidth="1"/>
    <col min="5" max="5" width="4.66" customWidth="1"/>
    <col min="6" max="6" width="8.60" customWidth="1"/>
    <col min="7" max="7" width="1.46" customWidth="1"/>
    <col min="8" max="8" width="4.37" customWidth="1"/>
    <col min="9" max="9" width="10.35" customWidth="1"/>
    <col min="10" max="10" width="5.68"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69.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17.60" thickBot="1" customHeight="1">
      <c r="A8" s="10" t="s">
        <v>11</v>
      </c>
      <c r="B8" s="10" t="s">
        <v>12</v>
      </c>
      <c r="C8" s="10"/>
      <c r="D8" s="10"/>
      <c r="E8" s="10"/>
      <c r="F8" s="12">
        <v>1.050000</v>
      </c>
      <c r="G8" s="14" t="s">
        <v>13</v>
      </c>
      <c r="H8" s="14"/>
      <c r="I8" s="16">
        <v>25.000000</v>
      </c>
      <c r="J8" s="16"/>
      <c r="K8" s="16">
        <f ca="1">ROUND(INDIRECT(ADDRESS(ROW()+(0), COLUMN()+(-5), 1))*INDIRECT(ADDRESS(ROW()+(0), COLUMN()+(-2), 1)), 2)</f>
        <v>26.250000</v>
      </c>
    </row>
    <row r="9" spans="1:11" ht="40.80" thickBot="1" customHeight="1">
      <c r="A9" s="17" t="s">
        <v>14</v>
      </c>
      <c r="B9" s="17" t="s">
        <v>15</v>
      </c>
      <c r="C9" s="17"/>
      <c r="D9" s="17"/>
      <c r="E9" s="17"/>
      <c r="F9" s="18">
        <v>1.000000</v>
      </c>
      <c r="G9" s="19" t="s">
        <v>16</v>
      </c>
      <c r="H9" s="19"/>
      <c r="I9" s="20">
        <v>61.500000</v>
      </c>
      <c r="J9" s="20"/>
      <c r="K9" s="20">
        <f ca="1">ROUND(INDIRECT(ADDRESS(ROW()+(0), COLUMN()+(-5), 1))*INDIRECT(ADDRESS(ROW()+(0), COLUMN()+(-2), 1)), 2)</f>
        <v>61.500000</v>
      </c>
    </row>
    <row r="10" spans="1:11" ht="21.60" thickBot="1" customHeight="1">
      <c r="A10" s="17" t="s">
        <v>17</v>
      </c>
      <c r="B10" s="17" t="s">
        <v>18</v>
      </c>
      <c r="C10" s="17"/>
      <c r="D10" s="17"/>
      <c r="E10" s="17"/>
      <c r="F10" s="18">
        <v>1.185000</v>
      </c>
      <c r="G10" s="19" t="s">
        <v>19</v>
      </c>
      <c r="H10" s="19"/>
      <c r="I10" s="20">
        <v>25.110000</v>
      </c>
      <c r="J10" s="20"/>
      <c r="K10" s="20">
        <f ca="1">ROUND(INDIRECT(ADDRESS(ROW()+(0), COLUMN()+(-5), 1))*INDIRECT(ADDRESS(ROW()+(0), COLUMN()+(-2), 1)), 2)</f>
        <v>29.760000</v>
      </c>
    </row>
    <row r="11" spans="1:11" ht="12.00" thickBot="1" customHeight="1">
      <c r="A11" s="17" t="s">
        <v>20</v>
      </c>
      <c r="B11" s="21" t="s">
        <v>21</v>
      </c>
      <c r="C11" s="21"/>
      <c r="D11" s="21"/>
      <c r="E11" s="21"/>
      <c r="F11" s="22">
        <v>1.185000</v>
      </c>
      <c r="G11" s="23" t="s">
        <v>22</v>
      </c>
      <c r="H11" s="23"/>
      <c r="I11" s="24">
        <v>21.570000</v>
      </c>
      <c r="J11" s="24"/>
      <c r="K11" s="24">
        <f ca="1">ROUND(INDIRECT(ADDRESS(ROW()+(0), COLUMN()+(-5), 1))*INDIRECT(ADDRESS(ROW()+(0), COLUMN()+(-2), 1)), 2)</f>
        <v>25.560000</v>
      </c>
    </row>
    <row r="12" spans="1:11" ht="12.00" thickBot="1" customHeight="1">
      <c r="A12" s="17"/>
      <c r="B12" s="10" t="s">
        <v>23</v>
      </c>
      <c r="C12" s="10"/>
      <c r="D12" s="10"/>
      <c r="E12" s="10"/>
      <c r="F12" s="12">
        <v>3.000000</v>
      </c>
      <c r="G12" s="14" t="s">
        <v>24</v>
      </c>
      <c r="H12" s="14"/>
      <c r="I12" s="16">
        <f ca="1">ROUND(SUM(INDIRECT(ADDRESS(ROW()+(-1), COLUMN()+(2), 1)),INDIRECT(ADDRESS(ROW()+(-2), COLUMN()+(2), 1)),INDIRECT(ADDRESS(ROW()+(-3), COLUMN()+(2), 1)),INDIRECT(ADDRESS(ROW()+(-4), COLUMN()+(2), 1))), 2)</f>
        <v>143.070000</v>
      </c>
      <c r="J12" s="16"/>
      <c r="K12" s="16">
        <f ca="1">ROUND(INDIRECT(ADDRESS(ROW()+(0), COLUMN()+(-5), 1))*INDIRECT(ADDRESS(ROW()+(0), COLUMN()+(-2), 1))/100, 2)</f>
        <v>4.290000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147.360000</v>
      </c>
      <c r="J13" s="24"/>
      <c r="K13" s="24">
        <f ca="1">ROUND(INDIRECT(ADDRESS(ROW()+(0), COLUMN()+(-5), 1))*INDIRECT(ADDRESS(ROW()+(0), COLUMN()+(-2), 1))/100, 2)</f>
        <v>4.420000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151.780000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