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<sst xmlns="http://schemas.openxmlformats.org/spreadsheetml/2006/main" count="42" uniqueCount="42">
  <si>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</si>
  <si>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ECB040</t>
  </si>
  <si>
    <t xml:space="preserve">m</t>
  </si>
  <si>
    <t xml:space="preserve">Appui de fenêtre en béton polymère.</t>
  </si>
  <si>
    <r>
      <rPr>
        <b/>
        <sz val="8.25"/>
        <color rgb="FF000000"/>
        <rFont val="Arial"/>
        <family val="2"/>
      </rPr>
      <t xml:space="preserve">Appui de fenêtre de béton polymère à surface polie, plat, avec larmier, de 165x25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 avec du mortier de ciment, industriel, avec adjuvant hydrofuge, M-15</t>
    </r>
    <r>
      <rPr>
        <sz val="8.25"/>
        <color rgb="FF000000"/>
        <rFont val="Arial"/>
        <family val="2"/>
      </rPr>
      <t xml:space="preserve">, application préalable dans la face inférieure de mortier-colle et scellage des joints entre pièces et des assemblages avec les murs, avec mastic de polyuréthane, application préalable de l'apprêt.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</si>
  <si>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</si>
  <si>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</si>
  <si>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</si>
  <si>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</si>
  <si>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</si>
  <si>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</si>
  <si>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mt20vho010b</t>
  </si>
  <si>
    <t xml:space="preserve">Appui de fenêtre de béton polymère à surface polie, plat, avec larmier, de 165x25 mm, fourni en pièces jusqu'à 2 m de longueur, ancrage métallique en acier inoxydable et grave adhérée à la surface sur sa face inférieure.</t>
  </si>
  <si>
    <t xml:space="preserve">m</t>
  </si>
  <si>
    <t xml:space="preserve">mt08aaa010a</t>
  </si>
  <si>
    <t xml:space="preserve">Eau.</t>
  </si>
  <si>
    <t xml:space="preserve">m³</t>
  </si>
  <si>
    <t xml:space="preserve">mt09mif010la</t>
  </si>
  <si>
    <t xml:space="preserve">Mortier industriel pour maçonnerie, de ciment, couleur gris, avec adjuvant hydrofuge, catégorie M-15 (résistance à la compression 15 N/mm²), fourni en sacs, selon NF EN 998-2.</t>
  </si>
  <si>
    <t xml:space="preserve">t</t>
  </si>
  <si>
    <t xml:space="preserve">mt20wwa040</t>
  </si>
  <si>
    <t xml:space="preserve">Mortier-colle flexible et de grande adhérence, C2 S2.</t>
  </si>
  <si>
    <t xml:space="preserve">kg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</si>
  <si>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</si>
  <si>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</si>
  <si>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</si>
  <si>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</si>
  <si>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</si>
  <si>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</si>
  <si>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</si>
  <si>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</si>
  <si>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</si>
  <si>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</si>
  <si>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</si>
  <si>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</si>
  <si>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</si>
  <si>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</si>
  <si>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</si>
  <si>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</si>
  <si>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</si>
  <si>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4,77€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</si>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</sst>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17.200000</v>
      </c>
      <c r="H9" s="12">
        <f ca="1">ROUND(INDIRECT(ADDRESS(ROW()+(0), COLUMN()+(-3), 1))*INDIRECT(ADDRESS(ROW()+(0), COLUMN()+(-1), 1)), 2)</f>
        <v>18.060000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1.500000</v>
      </c>
      <c r="H10" s="16">
        <f ca="1">ROUND(INDIRECT(ADDRESS(ROW()+(0), COLUMN()+(-3), 1))*INDIRECT(ADDRESS(ROW()+(0), COLUMN()+(-1), 1)), 2)</f>
        <v>0.010000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0.015000</v>
      </c>
      <c r="F11" s="15" t="s">
        <v>19</v>
      </c>
      <c r="G11" s="16">
        <v>39.800000</v>
      </c>
      <c r="H11" s="16">
        <f ca="1">ROUND(INDIRECT(ADDRESS(ROW()+(0), COLUMN()+(-3), 1))*INDIRECT(ADDRESS(ROW()+(0), COLUMN()+(-1), 1)), 2)</f>
        <v>0.600000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2.340000</v>
      </c>
      <c r="F12" s="15" t="s">
        <v>22</v>
      </c>
      <c r="G12" s="16">
        <v>0.500000</v>
      </c>
      <c r="H12" s="16">
        <f ca="1">ROUND(INDIRECT(ADDRESS(ROW()+(0), COLUMN()+(-3), 1))*INDIRECT(ADDRESS(ROW()+(0), COLUMN()+(-1), 1)), 2)</f>
        <v>1.170000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1.650000</v>
      </c>
      <c r="F13" s="15" t="s">
        <v>25</v>
      </c>
      <c r="G13" s="16">
        <v>0.390000</v>
      </c>
      <c r="H13" s="16">
        <f ca="1">ROUND(INDIRECT(ADDRESS(ROW()+(0), COLUMN()+(-3), 1))*INDIRECT(ADDRESS(ROW()+(0), COLUMN()+(-1), 1)), 2)</f>
        <v>0.640000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0.041000</v>
      </c>
      <c r="F14" s="15" t="s">
        <v>28</v>
      </c>
      <c r="G14" s="16">
        <v>5.350000</v>
      </c>
      <c r="H14" s="16">
        <f ca="1">ROUND(INDIRECT(ADDRESS(ROW()+(0), COLUMN()+(-3), 1))*INDIRECT(ADDRESS(ROW()+(0), COLUMN()+(-1), 1)), 2)</f>
        <v>0.220000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0.082000</v>
      </c>
      <c r="F15" s="15" t="s">
        <v>31</v>
      </c>
      <c r="G15" s="16">
        <v>7.320000</v>
      </c>
      <c r="H15" s="16">
        <f ca="1">ROUND(INDIRECT(ADDRESS(ROW()+(0), COLUMN()+(-3), 1))*INDIRECT(ADDRESS(ROW()+(0), COLUMN()+(-1), 1)), 2)</f>
        <v>0.600000</v>
      </c>
    </row>
    <row r="16" spans="1:8" ht="13.50" thickBot="1" customHeight="1">
      <c r="A16" s="13" t="s">
        <v>32</v>
      </c>
      <c r="B16" s="13"/>
      <c r="C16" s="13" t="s">
        <v>33</v>
      </c>
      <c r="D16" s="13"/>
      <c r="E16" s="14">
        <v>0.246000</v>
      </c>
      <c r="F16" s="15" t="s">
        <v>34</v>
      </c>
      <c r="G16" s="16">
        <v>24.670000</v>
      </c>
      <c r="H16" s="16">
        <f ca="1">ROUND(INDIRECT(ADDRESS(ROW()+(0), COLUMN()+(-3), 1))*INDIRECT(ADDRESS(ROW()+(0), COLUMN()+(-1), 1)), 2)</f>
        <v>6.070000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>
        <v>0.293000</v>
      </c>
      <c r="F17" s="19" t="s">
        <v>37</v>
      </c>
      <c r="G17" s="20">
        <v>20.570000</v>
      </c>
      <c r="H17" s="20">
        <f ca="1">ROUND(INDIRECT(ADDRESS(ROW()+(0), COLUMN()+(-3), 1))*INDIRECT(ADDRESS(ROW()+(0), COLUMN()+(-1), 1)), 2)</f>
        <v>6.030000</v>
      </c>
    </row>
    <row r="18" spans="1:8" ht="13.50" thickBot="1" customHeight="1">
      <c r="A18" s="17"/>
      <c r="B18" s="17"/>
      <c r="C18" s="4" t="s">
        <v>38</v>
      </c>
      <c r="D18" s="4"/>
      <c r="E18" s="21">
        <v>2.000000</v>
      </c>
      <c r="F18" s="22" t="s">
        <v>39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33.400000</v>
      </c>
      <c r="H18" s="23">
        <f ca="1">ROUND(INDIRECT(ADDRESS(ROW()+(0), COLUMN()+(-3), 1))*INDIRECT(ADDRESS(ROW()+(0), COLUMN()+(-1), 1))/100, 2)</f>
        <v>0.670000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34.070000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