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<sst xmlns="http://schemas.openxmlformats.org/spreadsheetml/2006/main" count="42" uniqueCount="42">
  <si>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</si>
  <si>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ECJ010</t>
  </si>
  <si>
    <t xml:space="preserve">m</t>
  </si>
  <si>
    <t xml:space="preserve">Jambage en béton polymère.</t>
  </si>
  <si>
    <r>
      <rPr>
        <sz val="8.25"/>
        <color rgb="FF000000"/>
        <rFont val="Arial"/>
        <family val="2"/>
      </rPr>
      <t xml:space="preserve">Jambage en béton polymère à surface polie, couleur à choisir, de 125x20 mm, avec ancrage métallique en acier inoxydable et grave adhérée à la surface sur sa face inférieure; mise en place avec du mortier-colle flexible et de grande adhérence, C2 S2 sur une couche de régularisation de mortier de ciment, industriel, avec adjuvant hydrofuge, M-15, sur lequel on introduit les ancrages métalliques; et scellement des joints entre pièces et des assemblages avec les murs, avec mastic de polyuréthane, application préalable de l'apprêt.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</si>
  <si>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</si>
  <si>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</si>
  <si>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</si>
  <si>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</si>
  <si>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</si>
  <si>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</si>
  <si>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</si>
  <si>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</si>
  <si>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</si>
  <si>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mt09mif010la</t>
  </si>
  <si>
    <t xml:space="preserve">Mortier industriel pour maçonnerie, de ciment, couleur grise, avec adjuvant hydrofuge, catégorie M-15 (résistance à la compression 15 N/mm²), fourni en sacs, selon NF EN 998-2.</t>
  </si>
  <si>
    <t xml:space="preserve">t</t>
  </si>
  <si>
    <t xml:space="preserve">mt20wwa040</t>
  </si>
  <si>
    <t xml:space="preserve">Mortier-colle flexible et de grande adhérence, C2 S2, selon NF EN 12004.</t>
  </si>
  <si>
    <t xml:space="preserve">kg</t>
  </si>
  <si>
    <t xml:space="preserve">mt20rhl020s</t>
  </si>
  <si>
    <t xml:space="preserve">Jambage en béton polymère à surface polie, couleur à choisir, de 125x20 mm, avec ancrage métallique en acier inoxydable et grave adhérée à la surface sur sa face inférieure, fournie en pièces jusqu'à 2,6 m de longueur.</t>
  </si>
  <si>
    <t xml:space="preserve">m</t>
  </si>
  <si>
    <t xml:space="preserve">mt20wwa025</t>
  </si>
  <si>
    <t xml:space="preserve">Profil en mousse de polyéthylène, de 6 mm de diamètre, pour remplissage des joints.</t>
  </si>
  <si>
    <t xml:space="preserve">m</t>
  </si>
  <si>
    <t xml:space="preserve">mt20wwa035</t>
  </si>
  <si>
    <t xml:space="preserve">Cartouche de 250 cm³ d' apprêt pour mastics.</t>
  </si>
  <si>
    <t xml:space="preserve">U</t>
  </si>
  <si>
    <t xml:space="preserve">mt20wwa030</t>
  </si>
  <si>
    <t xml:space="preserve">Cartouche de 310 cm³ de mastic de polyuréthane imperméable.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</si>
  <si>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</si>
  <si>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</si>
  <si>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</si>
  <si>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</si>
  <si>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</si>
  <si>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</si>
  <si>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</si>
  <si>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</si>
  <si>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</si>
  <si>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3,91€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</si>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</sst>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1.5</v>
      </c>
      <c r="H9" s="13">
        <f ca="1">ROUND(INDIRECT(ADDRESS(ROW()+(0), COLUMN()+(-3), 1))*INDIRECT(ADDRESS(ROW()+(0), COLUMN()+(-1), 1)), 2)</f>
        <v>0.01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0.009</v>
      </c>
      <c r="F10" s="16" t="s">
        <v>16</v>
      </c>
      <c r="G10" s="17">
        <v>73.55</v>
      </c>
      <c r="H10" s="17">
        <f ca="1">ROUND(INDIRECT(ADDRESS(ROW()+(0), COLUMN()+(-3), 1))*INDIRECT(ADDRESS(ROW()+(0), COLUMN()+(-1), 1)), 2)</f>
        <v>0.66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</v>
      </c>
      <c r="F11" s="16" t="s">
        <v>19</v>
      </c>
      <c r="G11" s="17">
        <v>0.5</v>
      </c>
      <c r="H11" s="17">
        <f ca="1">ROUND(INDIRECT(ADDRESS(ROW()+(0), COLUMN()+(-3), 1))*INDIRECT(ADDRESS(ROW()+(0), COLUMN()+(-1), 1)), 2)</f>
        <v>1.5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1.05</v>
      </c>
      <c r="F12" s="16" t="s">
        <v>22</v>
      </c>
      <c r="G12" s="17">
        <v>18.5</v>
      </c>
      <c r="H12" s="17">
        <f ca="1">ROUND(INDIRECT(ADDRESS(ROW()+(0), COLUMN()+(-3), 1))*INDIRECT(ADDRESS(ROW()+(0), COLUMN()+(-1), 1)), 2)</f>
        <v>19.43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1.25</v>
      </c>
      <c r="F13" s="16" t="s">
        <v>25</v>
      </c>
      <c r="G13" s="17">
        <v>0.39</v>
      </c>
      <c r="H13" s="17">
        <f ca="1">ROUND(INDIRECT(ADDRESS(ROW()+(0), COLUMN()+(-3), 1))*INDIRECT(ADDRESS(ROW()+(0), COLUMN()+(-1), 1)), 2)</f>
        <v>0.49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0.051</v>
      </c>
      <c r="F14" s="16" t="s">
        <v>28</v>
      </c>
      <c r="G14" s="17">
        <v>5.35</v>
      </c>
      <c r="H14" s="17">
        <f ca="1">ROUND(INDIRECT(ADDRESS(ROW()+(0), COLUMN()+(-3), 1))*INDIRECT(ADDRESS(ROW()+(0), COLUMN()+(-1), 1)), 2)</f>
        <v>0.27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0.101</v>
      </c>
      <c r="F15" s="16" t="s">
        <v>31</v>
      </c>
      <c r="G15" s="17">
        <v>7.32</v>
      </c>
      <c r="H15" s="17">
        <f ca="1">ROUND(INDIRECT(ADDRESS(ROW()+(0), COLUMN()+(-3), 1))*INDIRECT(ADDRESS(ROW()+(0), COLUMN()+(-1), 1)), 2)</f>
        <v>0.74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0.349</v>
      </c>
      <c r="F16" s="16" t="s">
        <v>34</v>
      </c>
      <c r="G16" s="17">
        <v>29.25</v>
      </c>
      <c r="H16" s="17">
        <f ca="1">ROUND(INDIRECT(ADDRESS(ROW()+(0), COLUMN()+(-3), 1))*INDIRECT(ADDRESS(ROW()+(0), COLUMN()+(-1), 1)), 2)</f>
        <v>10.21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0.378</v>
      </c>
      <c r="F17" s="20" t="s">
        <v>37</v>
      </c>
      <c r="G17" s="21">
        <v>24.51</v>
      </c>
      <c r="H17" s="21">
        <f ca="1">ROUND(INDIRECT(ADDRESS(ROW()+(0), COLUMN()+(-3), 1))*INDIRECT(ADDRESS(ROW()+(0), COLUMN()+(-1), 1)), 2)</f>
        <v>9.26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42.57</v>
      </c>
      <c r="H18" s="24">
        <f ca="1">ROUND(INDIRECT(ADDRESS(ROW()+(0), COLUMN()+(-3), 1))*INDIRECT(ADDRESS(ROW()+(0), COLUMN()+(-1), 1))/100, 2)</f>
        <v>0.85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43.42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