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<sst xmlns="http://schemas.openxmlformats.org/spreadsheetml/2006/main" count="36" uniqueCount="36">
  <si>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</si>
  <si>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EEB010</t>
  </si>
  <si>
    <t xml:space="preserve">m²</t>
  </si>
  <si>
    <t xml:space="preserve">Membrane pour imperméabilisation et désolidarisation sous sol céramique ou en pierre naturelle.</t>
  </si>
  <si>
    <r>
      <rPr>
        <sz val="8.25"/>
        <color rgb="FF000000"/>
        <rFont val="Arial"/>
        <family val="2"/>
      </rPr>
      <t xml:space="preserve">Membrane imperméabilisante, désolidarisante et hautement perméable à la vapeur d'eau en polyéthylène avec structure nervurée et cavités carrées en forme de queue d'aronde, de 3 mm d'épaisseur, pour imperméabilisation et désolidarisation sous sol céramique ou en pierre naturelle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</si>
  <si>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</si>
  <si>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</si>
  <si>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</si>
  <si>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</si>
  <si>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</si>
  <si>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</si>
  <si>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</si>
  <si>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t>
  </si>
  <si>
    <t xml:space="preserve">kg</t>
  </si>
  <si>
    <t xml:space="preserve">mt15res300a</t>
  </si>
  <si>
    <t xml:space="preserve">Membrane imperméabilisante, désolidarisante et hautement perméable à la vapeur d'eau en polyéthylène avec structure nervurée et cavités carrées en forme de queue d'aronde, de 3 mm d'épaisseur, revêtue de géotextile non tissé sur une de ses faces, fournie en rouleaux de 30 m de longueur.</t>
  </si>
  <si>
    <t xml:space="preserve">m²</t>
  </si>
  <si>
    <t xml:space="preserve">mt15res060a</t>
  </si>
  <si>
    <t xml:space="preserve">Adhésif bicomposant, à base d'une dispersion acrylique sans solvants et poudre de ciment, pour la réalisation des joints.</t>
  </si>
  <si>
    <t xml:space="preserve">kg</t>
  </si>
  <si>
    <t xml:space="preserve">mt15res020aa</t>
  </si>
  <si>
    <t xml:space="preserve">Bande de scellage, de 85 mm de largeur et 0,1 mm d'épaisseur, pour membrane d'étanchéité souple en polyéthylène, avec les deux faces revêtues de géotextile non tissé, fournie en rouleaux de 30 m de longueur.</t>
  </si>
  <si>
    <t xml:space="preserve">m</t>
  </si>
  <si>
    <t xml:space="preserve">mt15res020bb</t>
  </si>
  <si>
    <t xml:space="preserve">Bande de scellage, de 125 mm de largeur et 0,1 mm d'épaisseur, pour membrane d'étanchéité souple en polyéthylène, avec les deux faces revêtues de géotextile non tissé,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</si>
  <si>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</si>
  <si>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</si>
  <si>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</si>
  <si>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</si>
  <si>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</si>
  <si>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</si>
  <si>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</si>
  <si>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</si>
  <si>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</si>
  <si>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0,55€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</si>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</sst>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60.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2.000000</v>
      </c>
      <c r="F9" s="11" t="s">
        <v>13</v>
      </c>
      <c r="G9" s="13">
        <v>0.350000</v>
      </c>
      <c r="H9" s="13">
        <f ca="1">ROUND(INDIRECT(ADDRESS(ROW()+(0), COLUMN()+(-3), 1))*INDIRECT(ADDRESS(ROW()+(0), COLUMN()+(-1), 1)), 2)</f>
        <v>0.700000</v>
      </c>
    </row>
    <row r="10" spans="1:8" ht="55.50" thickBot="1" customHeight="1">
      <c r="A10" s="14" t="s">
        <v>14</v>
      </c>
      <c r="B10" s="14"/>
      <c r="C10" s="14" t="s">
        <v>15</v>
      </c>
      <c r="D10" s="14"/>
      <c r="E10" s="15">
        <v>1.050000</v>
      </c>
      <c r="F10" s="16" t="s">
        <v>16</v>
      </c>
      <c r="G10" s="17">
        <v>15.120000</v>
      </c>
      <c r="H10" s="17">
        <f ca="1">ROUND(INDIRECT(ADDRESS(ROW()+(0), COLUMN()+(-3), 1))*INDIRECT(ADDRESS(ROW()+(0), COLUMN()+(-1), 1)), 2)</f>
        <v>15.880000</v>
      </c>
    </row>
    <row r="11" spans="1:8" ht="24.00" thickBot="1" customHeight="1">
      <c r="A11" s="14" t="s">
        <v>17</v>
      </c>
      <c r="B11" s="14"/>
      <c r="C11" s="14" t="s">
        <v>18</v>
      </c>
      <c r="D11" s="14"/>
      <c r="E11" s="15">
        <v>0.270000</v>
      </c>
      <c r="F11" s="16" t="s">
        <v>19</v>
      </c>
      <c r="G11" s="17">
        <v>8.510000</v>
      </c>
      <c r="H11" s="17">
        <f ca="1">ROUND(INDIRECT(ADDRESS(ROW()+(0), COLUMN()+(-3), 1))*INDIRECT(ADDRESS(ROW()+(0), COLUMN()+(-1), 1)), 2)</f>
        <v>2.300000</v>
      </c>
    </row>
    <row r="12" spans="1:8" ht="45.00" thickBot="1" customHeight="1">
      <c r="A12" s="14" t="s">
        <v>20</v>
      </c>
      <c r="B12" s="14"/>
      <c r="C12" s="14" t="s">
        <v>21</v>
      </c>
      <c r="D12" s="14"/>
      <c r="E12" s="15">
        <v>0.600000</v>
      </c>
      <c r="F12" s="16" t="s">
        <v>22</v>
      </c>
      <c r="G12" s="17">
        <v>2.100000</v>
      </c>
      <c r="H12" s="17">
        <f ca="1">ROUND(INDIRECT(ADDRESS(ROW()+(0), COLUMN()+(-3), 1))*INDIRECT(ADDRESS(ROW()+(0), COLUMN()+(-1), 1)), 2)</f>
        <v>1.260000</v>
      </c>
    </row>
    <row r="13" spans="1:8" ht="45.00" thickBot="1" customHeight="1">
      <c r="A13" s="14" t="s">
        <v>23</v>
      </c>
      <c r="B13" s="14"/>
      <c r="C13" s="14" t="s">
        <v>24</v>
      </c>
      <c r="D13" s="14"/>
      <c r="E13" s="15">
        <v>0.600000</v>
      </c>
      <c r="F13" s="16" t="s">
        <v>25</v>
      </c>
      <c r="G13" s="17">
        <v>3.170000</v>
      </c>
      <c r="H13" s="17">
        <f ca="1">ROUND(INDIRECT(ADDRESS(ROW()+(0), COLUMN()+(-3), 1))*INDIRECT(ADDRESS(ROW()+(0), COLUMN()+(-1), 1)), 2)</f>
        <v>1.900000</v>
      </c>
    </row>
    <row r="14" spans="1:8" ht="13.50" thickBot="1" customHeight="1">
      <c r="A14" s="14" t="s">
        <v>26</v>
      </c>
      <c r="B14" s="14"/>
      <c r="C14" s="14" t="s">
        <v>27</v>
      </c>
      <c r="D14" s="14"/>
      <c r="E14" s="15">
        <v>0.110000</v>
      </c>
      <c r="F14" s="16" t="s">
        <v>28</v>
      </c>
      <c r="G14" s="17">
        <v>24.670000</v>
      </c>
      <c r="H14" s="17">
        <f ca="1">ROUND(INDIRECT(ADDRESS(ROW()+(0), COLUMN()+(-3), 1))*INDIRECT(ADDRESS(ROW()+(0), COLUMN()+(-1), 1)), 2)</f>
        <v>2.710000</v>
      </c>
    </row>
    <row r="15" spans="1:8" ht="13.50" thickBot="1" customHeight="1">
      <c r="A15" s="14" t="s">
        <v>29</v>
      </c>
      <c r="B15" s="14"/>
      <c r="C15" s="18" t="s">
        <v>30</v>
      </c>
      <c r="D15" s="18"/>
      <c r="E15" s="19">
        <v>0.110000</v>
      </c>
      <c r="F15" s="20" t="s">
        <v>31</v>
      </c>
      <c r="G15" s="21">
        <v>21.930000</v>
      </c>
      <c r="H15" s="21">
        <f ca="1">ROUND(INDIRECT(ADDRESS(ROW()+(0), COLUMN()+(-3), 1))*INDIRECT(ADDRESS(ROW()+(0), COLUMN()+(-1), 1)), 2)</f>
        <v>2.410000</v>
      </c>
    </row>
    <row r="16" spans="1:8" ht="13.50" thickBot="1" customHeight="1">
      <c r="A16" s="18"/>
      <c r="B16" s="18"/>
      <c r="C16" s="5" t="s">
        <v>32</v>
      </c>
      <c r="D16" s="5"/>
      <c r="E16" s="22">
        <v>2.000000</v>
      </c>
      <c r="F16" s="23" t="s">
        <v>33</v>
      </c>
      <c r="G16" s="24">
        <f ca="1">ROUND(SUM(INDIRECT(ADDRESS(ROW()+(-1), COLUMN()+(1), 1)),INDIRECT(ADDRESS(ROW()+(-2), COLUMN()+(1), 1)),INDIRECT(ADDRESS(ROW()+(-3), COLUMN()+(1), 1)),INDIRECT(ADDRESS(ROW()+(-4), COLUMN()+(1), 1)),INDIRECT(ADDRESS(ROW()+(-5), COLUMN()+(1), 1)),INDIRECT(ADDRESS(ROW()+(-6), COLUMN()+(1), 1)),INDIRECT(ADDRESS(ROW()+(-7), COLUMN()+(1), 1))), 2)</f>
        <v>27.160000</v>
      </c>
      <c r="H16" s="24">
        <f ca="1">ROUND(INDIRECT(ADDRESS(ROW()+(0), COLUMN()+(-3), 1))*INDIRECT(ADDRESS(ROW()+(0), COLUMN()+(-1), 1))/100, 2)</f>
        <v>0.540000</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27.700000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