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<sst xmlns="http://schemas.openxmlformats.org/spreadsheetml/2006/main" count="27" uniqueCount="27">
  <si>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</si>
  <si>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EFS040</t>
  </si>
  <si>
    <t xml:space="preserve">U</t>
  </si>
  <si>
    <t xml:space="preserve">Store enroulable.</t>
  </si>
  <si>
    <r>
      <rPr>
        <b/>
        <sz val="7.80"/>
        <color rgb="FF000000"/>
        <rFont val="Arial"/>
        <family val="2"/>
      </rPr>
      <t xml:space="preserve">Store enroulable, de 1000 mm de largeur et 1200 mm de hauteur, avec tissu ignifuge ajouré, de fibre de verre sans PVC ni halogènes</t>
    </r>
    <r>
      <rPr>
        <sz val="7.80"/>
        <color rgb="FF000000"/>
        <rFont val="Arial"/>
        <family val="2"/>
      </rPr>
      <t xml:space="preserve">, </t>
    </r>
    <r>
      <rPr>
        <b/>
        <sz val="7.80"/>
        <color rgb="FF000000"/>
        <rFont val="Arial"/>
        <family val="2"/>
      </rPr>
      <t xml:space="preserve">actionnement manuel</t>
    </r>
    <r>
      <rPr>
        <sz val="7.80"/>
        <color rgb="FF000000"/>
        <rFont val="Arial"/>
        <family val="2"/>
      </rPr>
      <t xml:space="preserve"> </t>
    </r>
    <r>
      <rPr>
        <b/>
        <sz val="7.80"/>
        <color rgb="FF000000"/>
        <rFont val="Arial"/>
        <family val="2"/>
      </rPr>
      <t xml:space="preserve">avec chaînette en PVC du côté droit</t>
    </r>
    <r>
      <rPr>
        <sz val="7.80"/>
        <color rgb="FF000000"/>
        <rFont val="Arial"/>
        <family val="2"/>
      </rPr>
      <t xml:space="preserve">; </t>
    </r>
    <r>
      <rPr>
        <b/>
        <sz val="7.80"/>
        <color rgb="FF000000"/>
        <rFont val="Arial"/>
        <family val="2"/>
      </rPr>
      <t xml:space="preserve">fixé sur la paroi avec des ancrages mécaniques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</si>
  <si>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</si>
  <si>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</si>
  <si>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</si>
  <si>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</si>
  <si>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</si>
  <si>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</si>
  <si>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mt44stm010acaaih</t>
  </si>
  <si>
    <t xml:space="preserve">Store enroulable, de 1000 mm de largeur et 1200 mm de hauteur, avec tissu ignifuge ajouré, de fibre de verre sans PVC ni halogènes, avec la face extérieure de couleur gris foncé et la face intérieure de couleur gris foncé, comprend les ancrages mécaniques pour la fixation au support.</t>
  </si>
  <si>
    <t xml:space="preserve">m²</t>
  </si>
  <si>
    <t xml:space="preserve">mt44stm020a</t>
  </si>
  <si>
    <t xml:space="preserve">Kit pour l'actionnement de store enroulable avec chaînette en PVC pour manoeuvre de levage,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</si>
  <si>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</si>
  <si>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</si>
  <si>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</si>
  <si>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</si>
  <si>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</si>
  <si>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</si>
  <si>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</si>
  <si>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Coûts directs complémentaires</t>
  </si>
  <si>
    <t xml:space="preserve">%</t>
  </si>
  <si>
    <t xml:space="preserve">Coût d'entretien décennal: 71,47€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</si>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</sst>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49" customWidth="1"/>
    <col min="2" max="2" width="6.27" customWidth="1"/>
    <col min="3" max="3" width="20.84" customWidth="1"/>
    <col min="4" max="4" width="28.12" customWidth="1"/>
    <col min="5" max="5" width="6.85" customWidth="1"/>
    <col min="6" max="6" width="8.60" customWidth="1"/>
    <col min="7" max="7" width="5.83" customWidth="1"/>
    <col min="8" max="8" width="9.62" customWidth="1"/>
    <col min="9" max="9" width="6.41"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40.80" thickBot="1" customHeight="1">
      <c r="A8" s="10" t="s">
        <v>11</v>
      </c>
      <c r="B8" s="10" t="s">
        <v>12</v>
      </c>
      <c r="C8" s="10"/>
      <c r="D8" s="10"/>
      <c r="E8" s="10"/>
      <c r="F8" s="12">
        <v>1.000000</v>
      </c>
      <c r="G8" s="14" t="s">
        <v>13</v>
      </c>
      <c r="H8" s="16">
        <v>127.070000</v>
      </c>
      <c r="I8" s="16"/>
      <c r="J8" s="16">
        <f ca="1">ROUND(INDIRECT(ADDRESS(ROW()+(0), COLUMN()+(-4), 1))*INDIRECT(ADDRESS(ROW()+(0), COLUMN()+(-2), 1)), 2)</f>
        <v>127.070000</v>
      </c>
    </row>
    <row r="9" spans="1:10" ht="21.60" thickBot="1" customHeight="1">
      <c r="A9" s="17" t="s">
        <v>14</v>
      </c>
      <c r="B9" s="17" t="s">
        <v>15</v>
      </c>
      <c r="C9" s="17"/>
      <c r="D9" s="17"/>
      <c r="E9" s="17"/>
      <c r="F9" s="18">
        <v>1.000000</v>
      </c>
      <c r="G9" s="19" t="s">
        <v>16</v>
      </c>
      <c r="H9" s="20">
        <v>9.700000</v>
      </c>
      <c r="I9" s="20"/>
      <c r="J9" s="20">
        <f ca="1">ROUND(INDIRECT(ADDRESS(ROW()+(0), COLUMN()+(-4), 1))*INDIRECT(ADDRESS(ROW()+(0), COLUMN()+(-2), 1)), 2)</f>
        <v>9.700000</v>
      </c>
    </row>
    <row r="10" spans="1:10" ht="12.00" thickBot="1" customHeight="1">
      <c r="A10" s="17" t="s">
        <v>17</v>
      </c>
      <c r="B10" s="17" t="s">
        <v>18</v>
      </c>
      <c r="C10" s="17"/>
      <c r="D10" s="17"/>
      <c r="E10" s="17"/>
      <c r="F10" s="18">
        <v>0.577000</v>
      </c>
      <c r="G10" s="19" t="s">
        <v>19</v>
      </c>
      <c r="H10" s="20">
        <v>24.910000</v>
      </c>
      <c r="I10" s="20"/>
      <c r="J10" s="20">
        <f ca="1">ROUND(INDIRECT(ADDRESS(ROW()+(0), COLUMN()+(-4), 1))*INDIRECT(ADDRESS(ROW()+(0), COLUMN()+(-2), 1)), 2)</f>
        <v>14.370000</v>
      </c>
    </row>
    <row r="11" spans="1:10" ht="12.00" thickBot="1" customHeight="1">
      <c r="A11" s="17" t="s">
        <v>20</v>
      </c>
      <c r="B11" s="21" t="s">
        <v>21</v>
      </c>
      <c r="C11" s="21"/>
      <c r="D11" s="21"/>
      <c r="E11" s="21"/>
      <c r="F11" s="22">
        <v>0.866000</v>
      </c>
      <c r="G11" s="23" t="s">
        <v>22</v>
      </c>
      <c r="H11" s="24">
        <v>21.400000</v>
      </c>
      <c r="I11" s="24"/>
      <c r="J11" s="24">
        <f ca="1">ROUND(INDIRECT(ADDRESS(ROW()+(0), COLUMN()+(-4), 1))*INDIRECT(ADDRESS(ROW()+(0), COLUMN()+(-2), 1)), 2)</f>
        <v>18.530000</v>
      </c>
    </row>
    <row r="12" spans="1:10" ht="12.00" thickBot="1" customHeight="1">
      <c r="A12" s="21"/>
      <c r="B12" s="25" t="s">
        <v>23</v>
      </c>
      <c r="C12" s="25"/>
      <c r="D12" s="25"/>
      <c r="E12" s="25"/>
      <c r="F12" s="26">
        <v>2.000000</v>
      </c>
      <c r="G12" s="27" t="s">
        <v>24</v>
      </c>
      <c r="H12" s="28">
        <f ca="1">ROUND(SUM(INDIRECT(ADDRESS(ROW()+(-1), COLUMN()+(2), 1)),INDIRECT(ADDRESS(ROW()+(-2), COLUMN()+(2), 1)),INDIRECT(ADDRESS(ROW()+(-3), COLUMN()+(2), 1)),INDIRECT(ADDRESS(ROW()+(-4), COLUMN()+(2), 1))), 2)</f>
        <v>169.670000</v>
      </c>
      <c r="I12" s="28"/>
      <c r="J12" s="28">
        <f ca="1">ROUND(INDIRECT(ADDRESS(ROW()+(0), COLUMN()+(-4), 1))*INDIRECT(ADDRESS(ROW()+(0), COLUMN()+(-2), 1))/100, 2)</f>
        <v>3.390000</v>
      </c>
    </row>
    <row r="13" spans="1:10" ht="12.00" thickBot="1" customHeight="1">
      <c r="A13" s="6" t="s">
        <v>25</v>
      </c>
      <c r="B13" s="7"/>
      <c r="C13" s="7"/>
      <c r="D13" s="7"/>
      <c r="E13" s="7"/>
      <c r="F13" s="7"/>
      <c r="G13" s="29"/>
      <c r="H13" s="6" t="s">
        <v>26</v>
      </c>
      <c r="I13" s="6"/>
      <c r="J13" s="30">
        <f ca="1">ROUND(SUM(INDIRECT(ADDRESS(ROW()+(-1), COLUMN()+(0), 1)),INDIRECT(ADDRESS(ROW()+(-2), COLUMN()+(0), 1)),INDIRECT(ADDRESS(ROW()+(-3), COLUMN()+(0), 1)),INDIRECT(ADDRESS(ROW()+(-4), COLUMN()+(0), 1)),INDIRECT(ADDRESS(ROW()+(-5), COLUMN()+(0), 1))), 2)</f>
        <v>173.060000</v>
      </c>
    </row>
  </sheetData>
  <mergeCells count="2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A13:F13"/>
    <mergeCell ref="H13:I13"/>
  </mergeCells>
  <pageMargins left="0.620079" right="0.472441" top="0.472441" bottom="0.472441" header="0.0" footer="0.0"/>
  <pageSetup paperSize="9" orientation="portrait"/>
  <rowBreaks count="0" manualBreakCount="0">
    </rowBreaks>
</worksheet>
</file>