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<sst xmlns="http://schemas.openxmlformats.org/spreadsheetml/2006/main" count="24" uniqueCount="24">
  <si>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</si>
  <si>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EFV020</t>
  </si>
  <si>
    <t xml:space="preserve">m²</t>
  </si>
  <si>
    <t xml:space="preserve">Volet roulant avec coffre (monobloc).</t>
  </si>
  <si>
    <r>
      <rPr>
        <sz val="8.25"/>
        <color rgb="FF000000"/>
        <rFont val="Arial"/>
        <family val="2"/>
      </rPr>
      <t xml:space="preserve">Volet roulant à lames en PVC de 37 mm de hauteur, enfilées sur des anneaux en tôle ou avec un fil en acier galvanisé, avec coffre basique (monobloc), équipé d'un axe, de disques de coupe, de capsules et de tous ses accessoires, à actionnement manuel avec sangle et enrouleur.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</si>
  <si>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</si>
  <si>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</si>
  <si>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</si>
  <si>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</si>
  <si>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</si>
  <si>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</si>
  <si>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mt25pco015aaaa</t>
  </si>
  <si>
    <t xml:space="preserve">Volet roulant à lames en PVC, de 37 mm de hauteur, couleur blanche, équipé d'un axe, de disques, de capsules et de tous ses accessoires, avec sangle et enrouleur pour actionnement manuel, de menuiserie en aluminium ou en PVC, y compris coffre incorporé (monobloc), de 166x170 mm, en PVC finition standard, avec perméabilité à l'air classe 3, selon NF EN 12207 et transmittance thermique supérieure à 2,2 W/(m²K). Selon NF EN 13659.</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</si>
  <si>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</si>
  <si>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</si>
  <si>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</si>
  <si>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</si>
  <si>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</si>
  <si>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</si>
  <si>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</si>
  <si>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</si>
  <si>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</si>
  <si>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14,15€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</si>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</sst>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6.1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1.05</v>
      </c>
      <c r="F9" s="11" t="s">
        <v>13</v>
      </c>
      <c r="G9" s="13">
        <v>56.65</v>
      </c>
      <c r="H9" s="13">
        <f ca="1">ROUND(INDIRECT(ADDRESS(ROW()+(0), COLUMN()+(-3), 1))*INDIRECT(ADDRESS(ROW()+(0), COLUMN()+(-1), 1)), 2)</f>
        <v>59.48</v>
      </c>
    </row>
    <row r="10" spans="1:8" ht="13.50" thickBot="1" customHeight="1">
      <c r="A10" s="14" t="s">
        <v>14</v>
      </c>
      <c r="B10" s="14"/>
      <c r="C10" s="14"/>
      <c r="D10" s="14" t="s">
        <v>15</v>
      </c>
      <c r="E10" s="15">
        <v>0.254</v>
      </c>
      <c r="F10" s="16" t="s">
        <v>16</v>
      </c>
      <c r="G10" s="17">
        <v>30.2</v>
      </c>
      <c r="H10" s="17">
        <f ca="1">ROUND(INDIRECT(ADDRESS(ROW()+(0), COLUMN()+(-3), 1))*INDIRECT(ADDRESS(ROW()+(0), COLUMN()+(-1), 1)), 2)</f>
        <v>7.67</v>
      </c>
    </row>
    <row r="11" spans="1:8" ht="13.50" thickBot="1" customHeight="1">
      <c r="A11" s="14" t="s">
        <v>17</v>
      </c>
      <c r="B11" s="14"/>
      <c r="C11" s="14"/>
      <c r="D11" s="18" t="s">
        <v>18</v>
      </c>
      <c r="E11" s="19">
        <v>0.254</v>
      </c>
      <c r="F11" s="20" t="s">
        <v>19</v>
      </c>
      <c r="G11" s="21">
        <v>26.02</v>
      </c>
      <c r="H11" s="21">
        <f ca="1">ROUND(INDIRECT(ADDRESS(ROW()+(0), COLUMN()+(-3), 1))*INDIRECT(ADDRESS(ROW()+(0), COLUMN()+(-1), 1)), 2)</f>
        <v>6.61</v>
      </c>
    </row>
    <row r="12" spans="1:8" ht="13.50" thickBot="1" customHeight="1">
      <c r="A12" s="18"/>
      <c r="B12" s="18"/>
      <c r="C12" s="18"/>
      <c r="D12" s="5" t="s">
        <v>20</v>
      </c>
      <c r="E12" s="22">
        <v>2</v>
      </c>
      <c r="F12" s="23" t="s">
        <v>21</v>
      </c>
      <c r="G12" s="24">
        <f ca="1">ROUND(SUM(INDIRECT(ADDRESS(ROW()+(-1), COLUMN()+(1), 1)),INDIRECT(ADDRESS(ROW()+(-2), COLUMN()+(1), 1)),INDIRECT(ADDRESS(ROW()+(-3), COLUMN()+(1), 1))), 2)</f>
        <v>73.76</v>
      </c>
      <c r="H12" s="24">
        <f ca="1">ROUND(INDIRECT(ADDRESS(ROW()+(0), COLUMN()+(-3), 1))*INDIRECT(ADDRESS(ROW()+(0), COLUMN()+(-1), 1))/100, 2)</f>
        <v>1.48</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75.24</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