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<sst xmlns="http://schemas.openxmlformats.org/spreadsheetml/2006/main" count="36" uniqueCount="36">
  <si>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</si>
  <si>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EIV010</t>
  </si>
  <si>
    <t xml:space="preserve">m²</t>
  </si>
  <si>
    <t xml:space="preserve">Système Veture de panneaux préfabriqués d'isolation thermique par l'extérieur (ITE) des façades.</t>
  </si>
  <si>
    <r>
      <rPr>
        <sz val="8.25"/>
        <color rgb="FF000000"/>
        <rFont val="Arial"/>
        <family val="2"/>
      </rPr>
      <t xml:space="preserve">Isolation thermique par l'extérieur (ITE) des façades, </t>
    </r>
    <r>
      <rPr>
        <b/>
        <sz val="8.25"/>
        <color rgb="FF000000"/>
        <rFont val="Arial"/>
        <family val="2"/>
      </rPr>
      <t xml:space="preserve">avec le système Veture, formé de panneaux isolants préfabriqués constitués de plaquettes céramiques de grès, couleur rouge, unies à un panneau rigide en polystyrène extrudé, de 30 mm d'épaisseur; les panneaux préfabriqués étant fixés au parement support avec chevilles en polyamide, vis en acier zingué et dispositifs auxiliaires de fixation; scellage de joints entre panneaux préfabriqués avec adhésif en caoutchouc de silicone; mise en place de plaquettes individuelles d'union entre panneaux préfabriqués avec du mortier-colle amélioré, C2 TE S2 et jointoiement final des plaquettes avec du mortier, type CG2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</si>
  <si>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</si>
  <si>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</si>
  <si>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</si>
  <si>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</si>
  <si>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</si>
  <si>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</si>
  <si>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mt12ppg010a</t>
  </si>
  <si>
    <t xml:space="preserve">Panneau préfabriqué de 1240x600x48 mm, composé de plaquettes céramiques de grès, selon NF EN ISO 10545-11, couleur rouge, unies à un panneau rigide en polystyrène extrudé, selon NF EN 13164, de 30 mm d'épaisseur, résistance à la compression &gt;= 300 kPa, résistance thermique 0,9 m²K/W, conductivité thermique 0,034 W/(mK), Euroclasse E de réaction au feu, y compris dispositifs auxiliaires de fixation et plaquettes individuelles.</t>
  </si>
  <si>
    <t xml:space="preserve">U</t>
  </si>
  <si>
    <t xml:space="preserve">mt12ppg100a</t>
  </si>
  <si>
    <t xml:space="preserve">Cheville en polyamide et vis en acier zingué, de 8 mm de diamètre et 100 mm de longueur.</t>
  </si>
  <si>
    <t xml:space="preserve">U</t>
  </si>
  <si>
    <t xml:space="preserve">mt12ppg110</t>
  </si>
  <si>
    <t xml:space="preserve">Cartouche de 310 cm³ d' adhésif en caoutchouc de silicone.</t>
  </si>
  <si>
    <t xml:space="preserve">U</t>
  </si>
  <si>
    <t xml:space="preserve">mt09mcr211</t>
  </si>
  <si>
    <t xml:space="preserve">Mortier-colle amélioré, C2 TE S2, selon NF EN 12004, hautement déformable, de prise normale, avec résistant au glissement et temps ouvert allongé, constitué de ciment à haute résistance, granulats sélectionnés, additifs spéciaux et résines synthétiques.</t>
  </si>
  <si>
    <t xml:space="preserve">kg</t>
  </si>
  <si>
    <t xml:space="preserve">mt09mcr100a</t>
  </si>
  <si>
    <t xml:space="preserve">Mortier, type CG2, selon NF EN 13888, pour joints de 5 à 30 mm, constitué de ciments à haute résistance, granulats sélectionnés, pigments et additifs spécifiques.</t>
  </si>
  <si>
    <t xml:space="preserve">kg</t>
  </si>
  <si>
    <t xml:space="preserve">mo052</t>
  </si>
  <si>
    <t xml:space="preserve">Compagnon professionnel III/CP2 poseur de systèmes de façades préfabriqués.</t>
  </si>
  <si>
    <t xml:space="preserve">h</t>
  </si>
  <si>
    <t xml:space="preserve">mo099</t>
  </si>
  <si>
    <t xml:space="preserve">Ouvrier professionnel II/OP poseur de systèmes de façades préfabriqués.</t>
  </si>
  <si>
    <t xml:space="preserve">h</t>
  </si>
  <si>
    <t xml:space="preserve">Coûts directs complémentaires</t>
  </si>
  <si>
    <t xml:space="preserve">%</t>
  </si>
  <si>
    <t xml:space="preserve">Coût d'entretien décennal: 7,50€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</si>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</sst>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8.84" customWidth="1"/>
    <col min="3" max="3" width="20.23" customWidth="1"/>
    <col min="4" max="4" width="28.05" customWidth="1"/>
    <col min="5" max="5" width="4.76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76.50" thickBot="1" customHeight="1">
      <c r="A8" s="10" t="s">
        <v>11</v>
      </c>
      <c r="B8" s="10" t="s">
        <v>12</v>
      </c>
      <c r="C8" s="10"/>
      <c r="D8" s="10"/>
      <c r="E8" s="10"/>
      <c r="F8" s="12">
        <v>1.420000</v>
      </c>
      <c r="G8" s="14" t="s">
        <v>13</v>
      </c>
      <c r="H8" s="14"/>
      <c r="I8" s="16">
        <v>49.300000</v>
      </c>
      <c r="J8" s="16"/>
      <c r="K8" s="16">
        <f ca="1">ROUND(INDIRECT(ADDRESS(ROW()+(0), COLUMN()+(-5), 1))*INDIRECT(ADDRESS(ROW()+(0), COLUMN()+(-2), 1)), 2)</f>
        <v>70.010000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7.000000</v>
      </c>
      <c r="G9" s="19" t="s">
        <v>16</v>
      </c>
      <c r="H9" s="19"/>
      <c r="I9" s="20">
        <v>0.290000</v>
      </c>
      <c r="J9" s="20"/>
      <c r="K9" s="20">
        <f ca="1">ROUND(INDIRECT(ADDRESS(ROW()+(0), COLUMN()+(-5), 1))*INDIRECT(ADDRESS(ROW()+(0), COLUMN()+(-2), 1)), 2)</f>
        <v>2.030000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0.500000</v>
      </c>
      <c r="G10" s="19" t="s">
        <v>19</v>
      </c>
      <c r="H10" s="19"/>
      <c r="I10" s="20">
        <v>6.920000</v>
      </c>
      <c r="J10" s="20"/>
      <c r="K10" s="20">
        <f ca="1">ROUND(INDIRECT(ADDRESS(ROW()+(0), COLUMN()+(-5), 1))*INDIRECT(ADDRESS(ROW()+(0), COLUMN()+(-2), 1)), 2)</f>
        <v>3.460000</v>
      </c>
    </row>
    <row r="11" spans="1:11" ht="45.00" thickBot="1" customHeight="1">
      <c r="A11" s="17" t="s">
        <v>20</v>
      </c>
      <c r="B11" s="17" t="s">
        <v>21</v>
      </c>
      <c r="C11" s="17"/>
      <c r="D11" s="17"/>
      <c r="E11" s="17"/>
      <c r="F11" s="18">
        <v>0.750000</v>
      </c>
      <c r="G11" s="19" t="s">
        <v>22</v>
      </c>
      <c r="H11" s="19"/>
      <c r="I11" s="20">
        <v>1.840000</v>
      </c>
      <c r="J11" s="20"/>
      <c r="K11" s="20">
        <f ca="1">ROUND(INDIRECT(ADDRESS(ROW()+(0), COLUMN()+(-5), 1))*INDIRECT(ADDRESS(ROW()+(0), COLUMN()+(-2), 1)), 2)</f>
        <v>1.380000</v>
      </c>
    </row>
    <row r="12" spans="1:11" ht="34.50" thickBot="1" customHeight="1">
      <c r="A12" s="17" t="s">
        <v>23</v>
      </c>
      <c r="B12" s="17" t="s">
        <v>24</v>
      </c>
      <c r="C12" s="17"/>
      <c r="D12" s="17"/>
      <c r="E12" s="17"/>
      <c r="F12" s="18">
        <v>8.500000</v>
      </c>
      <c r="G12" s="19" t="s">
        <v>25</v>
      </c>
      <c r="H12" s="19"/>
      <c r="I12" s="20">
        <v>1.090000</v>
      </c>
      <c r="J12" s="20"/>
      <c r="K12" s="20">
        <f ca="1">ROUND(INDIRECT(ADDRESS(ROW()+(0), COLUMN()+(-5), 1))*INDIRECT(ADDRESS(ROW()+(0), COLUMN()+(-2), 1)), 2)</f>
        <v>9.270000</v>
      </c>
    </row>
    <row r="13" spans="1:11" ht="24.00" thickBot="1" customHeight="1">
      <c r="A13" s="17" t="s">
        <v>26</v>
      </c>
      <c r="B13" s="17" t="s">
        <v>27</v>
      </c>
      <c r="C13" s="17"/>
      <c r="D13" s="17"/>
      <c r="E13" s="17"/>
      <c r="F13" s="18">
        <v>0.546000</v>
      </c>
      <c r="G13" s="19" t="s">
        <v>28</v>
      </c>
      <c r="H13" s="19"/>
      <c r="I13" s="20">
        <v>24.910000</v>
      </c>
      <c r="J13" s="20"/>
      <c r="K13" s="20">
        <f ca="1">ROUND(INDIRECT(ADDRESS(ROW()+(0), COLUMN()+(-5), 1))*INDIRECT(ADDRESS(ROW()+(0), COLUMN()+(-2), 1)), 2)</f>
        <v>13.600000</v>
      </c>
    </row>
    <row r="14" spans="1:11" ht="24.00" thickBot="1" customHeight="1">
      <c r="A14" s="17" t="s">
        <v>29</v>
      </c>
      <c r="B14" s="21" t="s">
        <v>30</v>
      </c>
      <c r="C14" s="21"/>
      <c r="D14" s="21"/>
      <c r="E14" s="21"/>
      <c r="F14" s="22">
        <v>0.546000</v>
      </c>
      <c r="G14" s="23" t="s">
        <v>31</v>
      </c>
      <c r="H14" s="23"/>
      <c r="I14" s="24">
        <v>21.400000</v>
      </c>
      <c r="J14" s="24"/>
      <c r="K14" s="24">
        <f ca="1">ROUND(INDIRECT(ADDRESS(ROW()+(0), COLUMN()+(-5), 1))*INDIRECT(ADDRESS(ROW()+(0), COLUMN()+(-2), 1)), 2)</f>
        <v>11.680000</v>
      </c>
    </row>
    <row r="15" spans="1:11" ht="13.50" thickBot="1" customHeight="1">
      <c r="A15" s="21"/>
      <c r="B15" s="25" t="s">
        <v>32</v>
      </c>
      <c r="C15" s="25"/>
      <c r="D15" s="25"/>
      <c r="E15" s="25"/>
      <c r="F15" s="26">
        <v>2.000000</v>
      </c>
      <c r="G15" s="27" t="s">
        <v>33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111.430000</v>
      </c>
      <c r="J15" s="28"/>
      <c r="K15" s="28">
        <f ca="1">ROUND(INDIRECT(ADDRESS(ROW()+(0), COLUMN()+(-5), 1))*INDIRECT(ADDRESS(ROW()+(0), COLUMN()+(-2), 1))/100, 2)</f>
        <v>2.230000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113.660000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