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<sst xmlns="http://schemas.openxmlformats.org/spreadsheetml/2006/main" count="87" uniqueCount="87">
  <si>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</si>
  <si>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ELB020</t>
  </si>
  <si>
    <t xml:space="preserve">m²</t>
  </si>
  <si>
    <t xml:space="preserve">Couche principale d'une façade ventilée, à ossature autoportante. Système Aquapanel "KNAUF".</t>
  </si>
  <si>
    <r>
      <rPr>
        <sz val="8.25"/>
        <color rgb="FF000000"/>
        <rFont val="Arial"/>
        <family val="2"/>
      </rPr>
      <t xml:space="preserve">Couche principale d'une façade ventilée, à ossature autoportante. Système Aquapanel WM111C.es (12,5+100+12,5+15)/400 "KNAUF" avec DAU nº 09/051 F, constitué de: OSSATURE: structure métallique en acier Z4 (Z450) galvanisé spécial de rails de 100/40/0,7 mm GRC 0,70 et de montants de 100/50/1 mm GRC 1 avec une modulation de 400 mm et disposition normale "N"; ISOLATION: panneau rigide en laine minérale, selon NF EN 13162, non revêtu à double densité, de 90 mm d'épaisseur, résistance thermique 2,6 m²K/W, conductivité thermique 0,034 W/(mK), mis en place entre les montants de l'ossature porteuse; PLAQUES INTÉRIEURES: deux plaques de plâtre (une plaque type Standard (A) de 12,5 mm d'épaisseur et une plaque type Standard + Aluminium (BV) de 15 mm d'épaisseur); IMPERMÉABILISATION: écran hautement perméable à la vapeur d'eau, imperméable à l'eau de pluie, Tyvek Stucco Wrap, fixé sur les montants de la structure métallique par la face extérieure; PLAQUE EXTÉRIEURE: plaque en ciment Portland Aquapanel Outdoor "KNAUF" de 12,5x1200x2400 mm, revêtue d'une couche en fibre de verre imprégnée des deux côtés. Comprend la bande acoustique, la visserie pour la fixation des plaques, les fixations pour l'ancrage des profilés, le mortier adhésif Perlfix, pour le scellement de rencontres périmétriques, la pâte Jointfiller 24H "KNAUF", la bande "KNAUF" et le mortier Aquapanel Outdoor "KNAUF", pour le traitement des joints et le ruban adhésif double face pour la fixation de l'écran hautement perméable à la vapeur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</si>
  <si>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</si>
  <si>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</si>
  <si>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</si>
  <si>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</si>
  <si>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</si>
  <si>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</si>
  <si>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</si>
  <si>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</si>
  <si>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</si>
  <si>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</si>
  <si>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</si>
  <si>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</si>
  <si>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</si>
  <si>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</si>
  <si>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</si>
  <si>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</si>
  <si>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</si>
  <si>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</si>
  <si>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</si>
  <si>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</si>
  <si>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</si>
  <si>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</si>
  <si>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</si>
  <si>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</si>
  <si>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</si>
  <si>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</si>
  <si>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</si>
  <si>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</si>
  <si>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</si>
  <si>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</si>
  <si>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</si>
  <si>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</si>
  <si>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</si>
  <si>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</si>
  <si>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</si>
  <si>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</si>
  <si>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mt12ptk010dc</t>
  </si>
  <si>
    <t xml:space="preserve">Vis autoforeuse TB "KNAUF" 3,5x25.</t>
  </si>
  <si>
    <t xml:space="preserve">U</t>
  </si>
  <si>
    <t xml:space="preserve">mt12ptk010de</t>
  </si>
  <si>
    <t xml:space="preserve">Vis autoforeuse TB "KNAUF" 3,5x35.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</si>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</sst>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6.24</v>
      </c>
      <c r="G11" s="17">
        <f ca="1">ROUND(INDIRECT(ADDRESS(ROW()+(0), COLUMN()+(-3), 1))*INDIRECT(ADDRESS(ROW()+(0), COLUMN()+(-1), 1)), 2)</f>
        <v>17.16</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1.6</v>
      </c>
      <c r="E16" s="16" t="s">
        <v>34</v>
      </c>
      <c r="F16" s="17">
        <v>0.06</v>
      </c>
      <c r="G16" s="17">
        <f ca="1">ROUND(INDIRECT(ADDRESS(ROW()+(0), COLUMN()+(-3), 1))*INDIRECT(ADDRESS(ROW()+(0), COLUMN()+(-1), 1)), 2)</f>
        <v>0.1</v>
      </c>
    </row>
    <row r="17" spans="1:7" ht="24.00" thickBot="1" customHeight="1">
      <c r="A17" s="14" t="s">
        <v>35</v>
      </c>
      <c r="B17" s="14"/>
      <c r="C17" s="14" t="s">
        <v>36</v>
      </c>
      <c r="D17" s="15">
        <v>1</v>
      </c>
      <c r="E17" s="16" t="s">
        <v>37</v>
      </c>
      <c r="F17" s="17">
        <v>4.13</v>
      </c>
      <c r="G17" s="17">
        <f ca="1">ROUND(INDIRECT(ADDRESS(ROW()+(0), COLUMN()+(-3), 1))*INDIRECT(ADDRESS(ROW()+(0), COLUMN()+(-1), 1)), 2)</f>
        <v>4.13</v>
      </c>
    </row>
    <row r="18" spans="1:7" ht="34.50" thickBot="1" customHeight="1">
      <c r="A18" s="14" t="s">
        <v>38</v>
      </c>
      <c r="B18" s="14"/>
      <c r="C18" s="14" t="s">
        <v>39</v>
      </c>
      <c r="D18" s="15">
        <v>1</v>
      </c>
      <c r="E18" s="16" t="s">
        <v>40</v>
      </c>
      <c r="F18" s="17">
        <v>9.78</v>
      </c>
      <c r="G18" s="17">
        <f ca="1">ROUND(INDIRECT(ADDRESS(ROW()+(0), COLUMN()+(-3), 1))*INDIRECT(ADDRESS(ROW()+(0), COLUMN()+(-1), 1)), 2)</f>
        <v>9.78</v>
      </c>
    </row>
    <row r="19" spans="1:7" ht="13.50" thickBot="1" customHeight="1">
      <c r="A19" s="14" t="s">
        <v>41</v>
      </c>
      <c r="B19" s="14"/>
      <c r="C19" s="14" t="s">
        <v>42</v>
      </c>
      <c r="D19" s="15">
        <v>9</v>
      </c>
      <c r="E19" s="16" t="s">
        <v>43</v>
      </c>
      <c r="F19" s="17">
        <v>0.01</v>
      </c>
      <c r="G19" s="17">
        <f ca="1">ROUND(INDIRECT(ADDRESS(ROW()+(0), COLUMN()+(-3), 1))*INDIRECT(ADDRESS(ROW()+(0), COLUMN()+(-1), 1)), 2)</f>
        <v>0.09</v>
      </c>
    </row>
    <row r="20" spans="1:7" ht="13.50" thickBot="1" customHeight="1">
      <c r="A20" s="14" t="s">
        <v>44</v>
      </c>
      <c r="B20" s="14"/>
      <c r="C20" s="14" t="s">
        <v>45</v>
      </c>
      <c r="D20" s="15">
        <v>18</v>
      </c>
      <c r="E20" s="16" t="s">
        <v>46</v>
      </c>
      <c r="F20" s="17">
        <v>0.01</v>
      </c>
      <c r="G20" s="17">
        <f ca="1">ROUND(INDIRECT(ADDRESS(ROW()+(0), COLUMN()+(-3), 1))*INDIRECT(ADDRESS(ROW()+(0), COLUMN()+(-1), 1)), 2)</f>
        <v>0.18</v>
      </c>
    </row>
    <row r="21" spans="1:7" ht="34.50" thickBot="1" customHeight="1">
      <c r="A21" s="14" t="s">
        <v>47</v>
      </c>
      <c r="B21" s="14"/>
      <c r="C21" s="14" t="s">
        <v>48</v>
      </c>
      <c r="D21" s="15">
        <v>0.1</v>
      </c>
      <c r="E21" s="16" t="s">
        <v>49</v>
      </c>
      <c r="F21" s="17">
        <v>0.45</v>
      </c>
      <c r="G21" s="17">
        <f ca="1">ROUND(INDIRECT(ADDRESS(ROW()+(0), COLUMN()+(-3), 1))*INDIRECT(ADDRESS(ROW()+(0), COLUMN()+(-1), 1)), 2)</f>
        <v>0.05</v>
      </c>
    </row>
    <row r="22" spans="1:7" ht="34.50" thickBot="1" customHeight="1">
      <c r="A22" s="14" t="s">
        <v>50</v>
      </c>
      <c r="B22" s="14"/>
      <c r="C22" s="14" t="s">
        <v>51</v>
      </c>
      <c r="D22" s="15">
        <v>0.5</v>
      </c>
      <c r="E22" s="16" t="s">
        <v>52</v>
      </c>
      <c r="F22" s="17">
        <v>0.93</v>
      </c>
      <c r="G22" s="17">
        <f ca="1">ROUND(INDIRECT(ADDRESS(ROW()+(0), COLUMN()+(-3), 1))*INDIRECT(ADDRESS(ROW()+(0), COLUMN()+(-1), 1)), 2)</f>
        <v>0.47</v>
      </c>
    </row>
    <row r="23" spans="1:7" ht="13.50" thickBot="1" customHeight="1">
      <c r="A23" s="14" t="s">
        <v>53</v>
      </c>
      <c r="B23" s="14"/>
      <c r="C23" s="14" t="s">
        <v>54</v>
      </c>
      <c r="D23" s="15">
        <v>1.6</v>
      </c>
      <c r="E23" s="16" t="s">
        <v>55</v>
      </c>
      <c r="F23" s="17">
        <v>0.04</v>
      </c>
      <c r="G23" s="17">
        <f ca="1">ROUND(INDIRECT(ADDRESS(ROW()+(0), COLUMN()+(-3), 1))*INDIRECT(ADDRESS(ROW()+(0), COLUMN()+(-1), 1)), 2)</f>
        <v>0.06</v>
      </c>
    </row>
    <row r="24" spans="1:7" ht="13.50" thickBot="1" customHeight="1">
      <c r="A24" s="14" t="s">
        <v>56</v>
      </c>
      <c r="B24" s="14"/>
      <c r="C24" s="14" t="s">
        <v>57</v>
      </c>
      <c r="D24" s="15">
        <v>0.6</v>
      </c>
      <c r="E24" s="16" t="s">
        <v>58</v>
      </c>
      <c r="F24" s="17">
        <v>1.98</v>
      </c>
      <c r="G24" s="17">
        <f ca="1">ROUND(INDIRECT(ADDRESS(ROW()+(0), COLUMN()+(-3), 1))*INDIRECT(ADDRESS(ROW()+(0), COLUMN()+(-1), 1)), 2)</f>
        <v>1.19</v>
      </c>
    </row>
    <row r="25" spans="1:7" ht="13.50" thickBot="1" customHeight="1">
      <c r="A25" s="14" t="s">
        <v>59</v>
      </c>
      <c r="B25" s="14"/>
      <c r="C25" s="14" t="s">
        <v>60</v>
      </c>
      <c r="D25" s="15">
        <v>2.1</v>
      </c>
      <c r="E25" s="16" t="s">
        <v>61</v>
      </c>
      <c r="F25" s="17">
        <v>0.37</v>
      </c>
      <c r="G25" s="17">
        <f ca="1">ROUND(INDIRECT(ADDRESS(ROW()+(0), COLUMN()+(-3), 1))*INDIRECT(ADDRESS(ROW()+(0), COLUMN()+(-1), 1)), 2)</f>
        <v>0.78</v>
      </c>
    </row>
    <row r="26" spans="1:7" ht="34.50" thickBot="1" customHeight="1">
      <c r="A26" s="14" t="s">
        <v>62</v>
      </c>
      <c r="B26" s="14"/>
      <c r="C26" s="14" t="s">
        <v>63</v>
      </c>
      <c r="D26" s="15">
        <v>1.6</v>
      </c>
      <c r="E26" s="16" t="s">
        <v>64</v>
      </c>
      <c r="F26" s="17">
        <v>1.09</v>
      </c>
      <c r="G26" s="17">
        <f ca="1">ROUND(INDIRECT(ADDRESS(ROW()+(0), COLUMN()+(-3), 1))*INDIRECT(ADDRESS(ROW()+(0), COLUMN()+(-1), 1)), 2)</f>
        <v>1.74</v>
      </c>
    </row>
    <row r="27" spans="1:7" ht="13.50" thickBot="1" customHeight="1">
      <c r="A27" s="14" t="s">
        <v>65</v>
      </c>
      <c r="B27" s="14"/>
      <c r="C27" s="14" t="s">
        <v>66</v>
      </c>
      <c r="D27" s="15">
        <v>0.283</v>
      </c>
      <c r="E27" s="16" t="s">
        <v>67</v>
      </c>
      <c r="F27" s="17">
        <v>30.2</v>
      </c>
      <c r="G27" s="17">
        <f ca="1">ROUND(INDIRECT(ADDRESS(ROW()+(0), COLUMN()+(-3), 1))*INDIRECT(ADDRESS(ROW()+(0), COLUMN()+(-1), 1)), 2)</f>
        <v>8.55</v>
      </c>
    </row>
    <row r="28" spans="1:7" ht="13.50" thickBot="1" customHeight="1">
      <c r="A28" s="14" t="s">
        <v>68</v>
      </c>
      <c r="B28" s="14"/>
      <c r="C28" s="14" t="s">
        <v>69</v>
      </c>
      <c r="D28" s="15">
        <v>0.283</v>
      </c>
      <c r="E28" s="16" t="s">
        <v>70</v>
      </c>
      <c r="F28" s="17">
        <v>26.02</v>
      </c>
      <c r="G28" s="17">
        <f ca="1">ROUND(INDIRECT(ADDRESS(ROW()+(0), COLUMN()+(-3), 1))*INDIRECT(ADDRESS(ROW()+(0), COLUMN()+(-1), 1)), 2)</f>
        <v>7.36</v>
      </c>
    </row>
    <row r="29" spans="1:7" ht="13.50" thickBot="1" customHeight="1">
      <c r="A29" s="14" t="s">
        <v>71</v>
      </c>
      <c r="B29" s="14"/>
      <c r="C29" s="14" t="s">
        <v>72</v>
      </c>
      <c r="D29" s="15">
        <v>0.283</v>
      </c>
      <c r="E29" s="16" t="s">
        <v>73</v>
      </c>
      <c r="F29" s="17">
        <v>30.2</v>
      </c>
      <c r="G29" s="17">
        <f ca="1">ROUND(INDIRECT(ADDRESS(ROW()+(0), COLUMN()+(-3), 1))*INDIRECT(ADDRESS(ROW()+(0), COLUMN()+(-1), 1)), 2)</f>
        <v>8.55</v>
      </c>
    </row>
    <row r="30" spans="1:7" ht="13.50" thickBot="1" customHeight="1">
      <c r="A30" s="14" t="s">
        <v>74</v>
      </c>
      <c r="B30" s="14"/>
      <c r="C30" s="14" t="s">
        <v>75</v>
      </c>
      <c r="D30" s="15">
        <v>0.283</v>
      </c>
      <c r="E30" s="16" t="s">
        <v>76</v>
      </c>
      <c r="F30" s="17">
        <v>26.02</v>
      </c>
      <c r="G30" s="17">
        <f ca="1">ROUND(INDIRECT(ADDRESS(ROW()+(0), COLUMN()+(-3), 1))*INDIRECT(ADDRESS(ROW()+(0), COLUMN()+(-1), 1)), 2)</f>
        <v>7.36</v>
      </c>
    </row>
    <row r="31" spans="1:7" ht="13.50" thickBot="1" customHeight="1">
      <c r="A31" s="14" t="s">
        <v>77</v>
      </c>
      <c r="B31" s="14"/>
      <c r="C31" s="14" t="s">
        <v>78</v>
      </c>
      <c r="D31" s="15">
        <v>0.058</v>
      </c>
      <c r="E31" s="16" t="s">
        <v>79</v>
      </c>
      <c r="F31" s="17">
        <v>30.2</v>
      </c>
      <c r="G31" s="17">
        <f ca="1">ROUND(INDIRECT(ADDRESS(ROW()+(0), COLUMN()+(-3), 1))*INDIRECT(ADDRESS(ROW()+(0), COLUMN()+(-1), 1)), 2)</f>
        <v>1.75</v>
      </c>
    </row>
    <row r="32" spans="1:7" ht="13.50" thickBot="1" customHeight="1">
      <c r="A32" s="14" t="s">
        <v>80</v>
      </c>
      <c r="B32" s="14"/>
      <c r="C32" s="18" t="s">
        <v>81</v>
      </c>
      <c r="D32" s="19">
        <v>0.058</v>
      </c>
      <c r="E32" s="20" t="s">
        <v>82</v>
      </c>
      <c r="F32" s="21">
        <v>26.02</v>
      </c>
      <c r="G32" s="21">
        <f ca="1">ROUND(INDIRECT(ADDRESS(ROW()+(0), COLUMN()+(-3), 1))*INDIRECT(ADDRESS(ROW()+(0), COLUMN()+(-1), 1)), 2)</f>
        <v>1.51</v>
      </c>
    </row>
    <row r="33" spans="1:7" ht="13.50" thickBot="1" customHeight="1">
      <c r="A33" s="18"/>
      <c r="B33" s="18"/>
      <c r="C33" s="5" t="s">
        <v>83</v>
      </c>
      <c r="D33" s="22">
        <v>3</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128.81</v>
      </c>
      <c r="G33" s="24">
        <f ca="1">ROUND(INDIRECT(ADDRESS(ROW()+(0), COLUMN()+(-3), 1))*INDIRECT(ADDRESS(ROW()+(0), COLUMN()+(-1), 1))/100, 2)</f>
        <v>3.86</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132.67</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