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<sst xmlns="http://schemas.openxmlformats.org/spreadsheetml/2006/main" count="30" uniqueCount="30">
  <si>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</si>
  <si>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ELS010</t>
  </si>
  <si>
    <t xml:space="preserve">m²</t>
  </si>
  <si>
    <t xml:space="preserve">Bardage de façade de panneaux sandwich isolants, en acier.</t>
  </si>
  <si>
    <r>
      <rPr>
        <sz val="8.25"/>
        <color rgb="FF000000"/>
        <rFont val="Arial"/>
        <family val="2"/>
      </rPr>
      <t xml:space="preserve">Bardage de façade de panneaux sandwichs acoustiques en acier galvanisé, de 50 mm d'épaisseur et 1150 mm de largeur, constitués de côté extérieur en tôle micro-nervurée finition prélaqué, RC3 et RUV4, selon NF EN 10169, de 0,5 mm d'épaisseur, âme isolante de laine de roche de densité moyenne 95 kg/m³ et côté intérieur en tôle nervurée finition prélaqué, de 0,5 mm mm d'épaisseur, avec perforations de 3 mm de diamètre, conductivité thermique 0,69 W/(mK), Euroclasse A2-s1, d0 de réaction au feu selon NF EN 13501-1 avec 31 dB d'indice global de réduction acoustique, Rw, fournissant une réduction du niveau global pondéré de pression au bruit aérien de 30,6 dBA et coefficient d'absorption acoustique moyen 0,9, selon NF EN ISO 354, placés en position verticale et fixés mácaniquement avec système de fixation cachée à une structure porteuse ou ossature secondaire. Comprend les accessoires de fixation des panneaux et le ruban flexible de butyle, adhésif double face, pour le scellement d'étanchéité des recouvrements entre panneaux sandwich. Le prix ne comprend ni la structure support ni la résolution des points singuliers.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</si>
  <si>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</si>
  <si>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</si>
  <si>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</si>
  <si>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</si>
  <si>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</si>
  <si>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</si>
  <si>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mt12ppa011aaa</t>
  </si>
  <si>
    <t xml:space="preserve">Panneau sandwich acoustique en acier galvanisé, de 50 mm d'épaisseur et 1150 mm de largeur, constitué de côté extérieur en tôle micro-nervurée finition prélaqué, RC3 et RUV4, selon NF EN 10169, de 0,5 mm d'épaisseur, âme isolante de laine de roche de densité moyenne 95 kg/m³ et côté intérieur en tôle nervurée finition prélaqué, de 0,5 mm mm d'épaisseur, avec perforations de 3 mm de diamètre, conductivité thermique 0,69 W/(mK), Euroclasse A2-s1, d0 de réaction au feu selon NF EN 13501-1 avec 31 dB d'indice global de réduction acoustique, Rw, fournissant une réduction du niveau global pondéré de pression au bruit aérien de 30,6 dBA et coefficient d'absorption acoustique moyen 0,9, selon NF EN ISO 354; pour façades et cloisons.</t>
  </si>
  <si>
    <t xml:space="preserve">m²</t>
  </si>
  <si>
    <t xml:space="preserve">mt12ppa100a</t>
  </si>
  <si>
    <t xml:space="preserve">Kit d'accessoires de fixation, pour panneaux sandwich isolants, dans des façades.</t>
  </si>
  <si>
    <t xml:space="preserve">U</t>
  </si>
  <si>
    <t xml:space="preserve">mt13dcp020a</t>
  </si>
  <si>
    <t xml:space="preserve">Ruban flexible de butyle, adhésif double face, pour le scellement d'étanchéité des recouvrements entre panneaux sandwich.</t>
  </si>
  <si>
    <t xml:space="preserve">m</t>
  </si>
  <si>
    <t xml:space="preserve">mo051</t>
  </si>
  <si>
    <t xml:space="preserve">Compagnon professionnel III/CP2 monteur de parois industrielles.</t>
  </si>
  <si>
    <t xml:space="preserve">h</t>
  </si>
  <si>
    <t xml:space="preserve">mo098</t>
  </si>
  <si>
    <t xml:space="preserve">Ouvrier professionnel II/OP monteur de parois industrielles.</t>
  </si>
  <si>
    <t xml:space="preserve">h</t>
  </si>
  <si>
    <t xml:space="preserve">Frais de chantier des unités d'ouvrage</t>
  </si>
  <si>
    <t xml:space="preserve">%</t>
  </si>
  <si>
    <t xml:space="preserve">Coût d'entretien décennal: 9,56€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</si>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</sst>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77.52" customWidth="1"/>
    <col min="4" max="4" width="8.16" customWidth="1"/>
    <col min="5" max="5" width="5.44" customWidth="1"/>
    <col min="6" max="6" width="14.96" customWidth="1"/>
    <col min="7" max="7" width="8.3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97.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97.50" thickBot="1" customHeight="1">
      <c r="A9" s="7" t="s">
        <v>11</v>
      </c>
      <c r="B9" s="7"/>
      <c r="C9" s="7" t="s">
        <v>12</v>
      </c>
      <c r="D9" s="9">
        <v>1.05</v>
      </c>
      <c r="E9" s="11" t="s">
        <v>13</v>
      </c>
      <c r="F9" s="13">
        <v>45.29</v>
      </c>
      <c r="G9" s="13">
        <f ca="1">ROUND(INDIRECT(ADDRESS(ROW()+(0), COLUMN()+(-3), 1))*INDIRECT(ADDRESS(ROW()+(0), COLUMN()+(-1), 1)), 2)</f>
        <v>47.55</v>
      </c>
    </row>
    <row r="10" spans="1:7" ht="13.50" thickBot="1" customHeight="1">
      <c r="A10" s="14" t="s">
        <v>14</v>
      </c>
      <c r="B10" s="14"/>
      <c r="C10" s="14" t="s">
        <v>15</v>
      </c>
      <c r="D10" s="15">
        <v>0.2</v>
      </c>
      <c r="E10" s="16" t="s">
        <v>16</v>
      </c>
      <c r="F10" s="17">
        <v>9.7</v>
      </c>
      <c r="G10" s="17">
        <f ca="1">ROUND(INDIRECT(ADDRESS(ROW()+(0), COLUMN()+(-3), 1))*INDIRECT(ADDRESS(ROW()+(0), COLUMN()+(-1), 1)), 2)</f>
        <v>1.94</v>
      </c>
    </row>
    <row r="11" spans="1:7" ht="24.00" thickBot="1" customHeight="1">
      <c r="A11" s="14" t="s">
        <v>17</v>
      </c>
      <c r="B11" s="14"/>
      <c r="C11" s="14" t="s">
        <v>18</v>
      </c>
      <c r="D11" s="15">
        <v>2</v>
      </c>
      <c r="E11" s="16" t="s">
        <v>19</v>
      </c>
      <c r="F11" s="17">
        <v>2.05</v>
      </c>
      <c r="G11" s="17">
        <f ca="1">ROUND(INDIRECT(ADDRESS(ROW()+(0), COLUMN()+(-3), 1))*INDIRECT(ADDRESS(ROW()+(0), COLUMN()+(-1), 1)), 2)</f>
        <v>4.1</v>
      </c>
    </row>
    <row r="12" spans="1:7" ht="13.50" thickBot="1" customHeight="1">
      <c r="A12" s="14" t="s">
        <v>20</v>
      </c>
      <c r="B12" s="14"/>
      <c r="C12" s="14" t="s">
        <v>21</v>
      </c>
      <c r="D12" s="15">
        <v>0.25</v>
      </c>
      <c r="E12" s="16" t="s">
        <v>22</v>
      </c>
      <c r="F12" s="17">
        <v>26.62</v>
      </c>
      <c r="G12" s="17">
        <f ca="1">ROUND(INDIRECT(ADDRESS(ROW()+(0), COLUMN()+(-3), 1))*INDIRECT(ADDRESS(ROW()+(0), COLUMN()+(-1), 1)), 2)</f>
        <v>6.66</v>
      </c>
    </row>
    <row r="13" spans="1:7" ht="13.50" thickBot="1" customHeight="1">
      <c r="A13" s="14" t="s">
        <v>23</v>
      </c>
      <c r="B13" s="14"/>
      <c r="C13" s="18" t="s">
        <v>24</v>
      </c>
      <c r="D13" s="19">
        <v>0.25</v>
      </c>
      <c r="E13" s="20" t="s">
        <v>25</v>
      </c>
      <c r="F13" s="21">
        <v>22.91</v>
      </c>
      <c r="G13" s="21">
        <f ca="1">ROUND(INDIRECT(ADDRESS(ROW()+(0), COLUMN()+(-3), 1))*INDIRECT(ADDRESS(ROW()+(0), COLUMN()+(-1), 1)), 2)</f>
        <v>5.73</v>
      </c>
    </row>
    <row r="14" spans="1:7" ht="13.50" thickBot="1" customHeight="1">
      <c r="A14" s="18"/>
      <c r="B14" s="18"/>
      <c r="C14" s="5" t="s">
        <v>26</v>
      </c>
      <c r="D14" s="22">
        <v>2</v>
      </c>
      <c r="E14" s="23" t="s">
        <v>27</v>
      </c>
      <c r="F14" s="24">
        <f ca="1">ROUND(SUM(INDIRECT(ADDRESS(ROW()+(-1), COLUMN()+(1), 1)),INDIRECT(ADDRESS(ROW()+(-2), COLUMN()+(1), 1)),INDIRECT(ADDRESS(ROW()+(-3), COLUMN()+(1), 1)),INDIRECT(ADDRESS(ROW()+(-4), COLUMN()+(1), 1)),INDIRECT(ADDRESS(ROW()+(-5), COLUMN()+(1), 1))), 2)</f>
        <v>65.98</v>
      </c>
      <c r="G14" s="24">
        <f ca="1">ROUND(INDIRECT(ADDRESS(ROW()+(0), COLUMN()+(-3), 1))*INDIRECT(ADDRESS(ROW()+(0), COLUMN()+(-1), 1))/100, 2)</f>
        <v>1.32</v>
      </c>
    </row>
    <row r="15" spans="1:7" ht="13.50" thickBot="1" customHeight="1">
      <c r="A15" s="25" t="s">
        <v>28</v>
      </c>
      <c r="B15" s="25"/>
      <c r="C15" s="26"/>
      <c r="D15" s="26"/>
      <c r="E15" s="27"/>
      <c r="F15" s="25" t="s">
        <v>29</v>
      </c>
      <c r="G15" s="28">
        <f ca="1">ROUND(SUM(INDIRECT(ADDRESS(ROW()+(-1), COLUMN()+(0), 1)),INDIRECT(ADDRESS(ROW()+(-2), COLUMN()+(0), 1)),INDIRECT(ADDRESS(ROW()+(-3), COLUMN()+(0), 1)),INDIRECT(ADDRESS(ROW()+(-4), COLUMN()+(0), 1)),INDIRECT(ADDRESS(ROW()+(-5), COLUMN()+(0), 1)),INDIRECT(ADDRESS(ROW()+(-6), COLUMN()+(0), 1))), 2)</f>
        <v>67.3</v>
      </c>
    </row>
  </sheetData>
  <mergeCells count="11">
    <mergeCell ref="A1:G1"/>
    <mergeCell ref="C3:G3"/>
    <mergeCell ref="A5:G5"/>
    <mergeCell ref="A8:B8"/>
    <mergeCell ref="A9:B9"/>
    <mergeCell ref="A10:B10"/>
    <mergeCell ref="A11:B11"/>
    <mergeCell ref="A12:B12"/>
    <mergeCell ref="A13:B13"/>
    <mergeCell ref="A14:B14"/>
    <mergeCell ref="A15:D15"/>
  </mergeCells>
  <pageMargins left="0.147638" right="0.147638" top="0.206693" bottom="0.206693" header="0.0" footer="0.0"/>
  <pageSetup paperSize="9" orientation="portrait"/>
  <rowBreaks count="0" manualBreakCount="0">
    </rowBreaks>
</worksheet>
</file>