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<sst xmlns="http://schemas.openxmlformats.org/spreadsheetml/2006/main" count="47" uniqueCount="47">
  <si>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</si>
  <si>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EMF050</t>
  </si>
  <si>
    <t xml:space="preserve">m²</t>
  </si>
  <si>
    <t xml:space="preserve">Plancher sur poutrelles en bois, hourdis céramiques.</t>
  </si>
  <si>
    <r>
      <rPr>
        <sz val="7.80"/>
        <color rgb="FF000000"/>
        <rFont val="Arial"/>
        <family val="2"/>
      </rPr>
      <t xml:space="preserve">Plancher sur poutrelles en bois traité de </t>
    </r>
    <r>
      <rPr>
        <b/>
        <sz val="7.80"/>
        <color rgb="FF000000"/>
        <rFont val="Arial"/>
        <family val="2"/>
      </rPr>
      <t xml:space="preserve">10x20 à 15x25</t>
    </r>
    <r>
      <rPr>
        <sz val="7.80"/>
        <color rgb="FF000000"/>
        <rFont val="Arial"/>
        <family val="2"/>
      </rPr>
      <t xml:space="preserve"> cm de section, avec un entraxe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hourdis avec </t>
    </r>
    <r>
      <rPr>
        <b/>
        <sz val="7.80"/>
        <color rgb="FF000000"/>
        <rFont val="Arial"/>
        <family val="2"/>
      </rPr>
      <t xml:space="preserve">hourdis céramique courbe, 60x30x12 cm</t>
    </r>
    <r>
      <rPr>
        <sz val="7.80"/>
        <color rgb="FF000000"/>
        <rFont val="Arial"/>
        <family val="2"/>
      </rPr>
      <t xml:space="preserve">; acier </t>
    </r>
    <r>
      <rPr>
        <b/>
        <sz val="7.80"/>
        <color rgb="FF000000"/>
        <rFont val="Arial"/>
        <family val="2"/>
      </rPr>
      <t xml:space="preserve">Fe E 500</t>
    </r>
    <r>
      <rPr>
        <sz val="7.80"/>
        <color rgb="FF000000"/>
        <rFont val="Arial"/>
        <family val="2"/>
      </rPr>
      <t xml:space="preserve">, quantité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et treillis soudé RAF R, acier FE E 500</t>
    </r>
    <r>
      <rPr>
        <sz val="7.80"/>
        <color rgb="FF000000"/>
        <rFont val="Arial"/>
        <family val="2"/>
      </rPr>
      <t xml:space="preserve">, en couche de compression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d'épaisseur de </t>
    </r>
    <r>
      <rPr>
        <b/>
        <sz val="7.80"/>
        <color rgb="FF000000"/>
        <rFont val="Arial"/>
        <family val="2"/>
      </rPr>
      <t xml:space="preserve">béton C20/25 (XC1(F); D12; S3; Cl 1,0) fabriqué en centrale, et déversement avec grue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</si>
  <si>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</si>
  <si>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</si>
  <si>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</si>
  <si>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</si>
  <si>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</si>
  <si>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</si>
  <si>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mt08efm010a</t>
  </si>
  <si>
    <t xml:space="preserve">Montage et démontage d'un système de coffrage continu pour plancher de poutrelles en bois, jusqu'à 3 m de hauteur d'étage libre, composé de: étais, poutrelles métalliques et surface coffrante en bois traitée renforcée avec tiges et profilés.</t>
  </si>
  <si>
    <t xml:space="preserve">m²</t>
  </si>
  <si>
    <t xml:space="preserve">mt07bce020a</t>
  </si>
  <si>
    <t xml:space="preserve">Hourdis céramique courbe, 60x30x12 cm, comprend partie proportionnelle de pièces spéciales.</t>
  </si>
  <si>
    <t xml:space="preserve">U</t>
  </si>
  <si>
    <t xml:space="preserve">mt07mee018aabba</t>
  </si>
  <si>
    <t xml:space="preserve">Bois scié de pin sylvestre (Pinus Sylvestris L.) Espagne avec finition brossée, pour poutrelle de 10x20 à 15x25 cm de section et jusqu'à 6 m de longueur, pour applications structurales, qualité structurale MEG conformément à UNE 56544, classe résistante C-18 conformément à NF EN 338 et NF EN 1912 et protection face aux agents biotiques qui correspondent à la classe de pénétration P2 (3 mm dans les faces latérales de l'aubier et 40 mm suivant le sens axial) conformément à NF EN 351-1, travaillée en atelier.</t>
  </si>
  <si>
    <t xml:space="preserve">m³</t>
  </si>
  <si>
    <t xml:space="preserve">mt07aco020g</t>
  </si>
  <si>
    <t xml:space="preserve">Séparateur en plastique rigide, homologué pour nervures "in situ" dans des planchers unidirectionnels.</t>
  </si>
  <si>
    <t xml:space="preserve">U</t>
  </si>
  <si>
    <t xml:space="preserve">mt07aco050a</t>
  </si>
  <si>
    <t xml:space="preserve">Barres en acier haute adhérence, Fe E 500, élaboré en atelier et mis en place in situ, de divers diamètres.</t>
  </si>
  <si>
    <t xml:space="preserve">kg</t>
  </si>
  <si>
    <t xml:space="preserve">mt07ame030aah</t>
  </si>
  <si>
    <t xml:space="preserve">Treillis soudé RAF R 200x300 mm, avec fils de fer longitudinaux de 4,5 mm de diamètre et fils de fer transversaux de 4,5 mm de diamètre, acier Fe E 500, conformément à NF A35-024.</t>
  </si>
  <si>
    <t xml:space="preserve">m²</t>
  </si>
  <si>
    <t xml:space="preserve">mt10haf030abagedcabaa</t>
  </si>
  <si>
    <t xml:space="preserve">Béton C20/25 (XC1(F); D12; S3; Cl 1,0), fabriqué en centrale, à couler avec grue, conformément à NF EN 206-1.</t>
  </si>
  <si>
    <t xml:space="preserve">m³</t>
  </si>
  <si>
    <t xml:space="preserve">mo008</t>
  </si>
  <si>
    <t xml:space="preserve">Compagnon professionnel III/CP2 charpentier.</t>
  </si>
  <si>
    <t xml:space="preserve">h</t>
  </si>
  <si>
    <t xml:space="preserve">mo011</t>
  </si>
  <si>
    <t xml:space="preserve">Compagnon professionnel III/CP2 construction.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</si>
  <si>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</si>
  <si>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</si>
  <si>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</si>
  <si>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</si>
  <si>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</si>
  <si>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</si>
  <si>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</si>
  <si>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</si>
  <si>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17,65 €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</si>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</sst>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22.44" customWidth="1"/>
    <col min="2" max="2" width="1.17" customWidth="1"/>
    <col min="3" max="3" width="21.57" customWidth="1"/>
    <col min="4" max="4" width="28.56" customWidth="1"/>
    <col min="5" max="5" width="5.83" customWidth="1"/>
    <col min="6" max="6" width="8.60" customWidth="1"/>
    <col min="7" max="7" width="0.73" customWidth="1"/>
    <col min="8" max="8" width="5.10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4.750000</v>
      </c>
      <c r="J8" s="16"/>
      <c r="K8" s="16">
        <f ca="1">ROUND(INDIRECT(ADDRESS(ROW()+(0), COLUMN()+(-4), 1))*INDIRECT(ADDRESS(ROW()+(0), COLUMN()+(-2), 1)), 2)</f>
        <v>4.750000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6.000000</v>
      </c>
      <c r="G9" s="19" t="s">
        <v>16</v>
      </c>
      <c r="H9" s="19"/>
      <c r="I9" s="20">
        <v>1.720000</v>
      </c>
      <c r="J9" s="20"/>
      <c r="K9" s="20">
        <f ca="1">ROUND(INDIRECT(ADDRESS(ROW()+(0), COLUMN()+(-4), 1))*INDIRECT(ADDRESS(ROW()+(0), COLUMN()+(-2), 1)), 2)</f>
        <v>10.320000</v>
      </c>
    </row>
    <row r="10" spans="1:11" ht="88.80" thickBot="1" customHeight="1">
      <c r="A10" s="17" t="s">
        <v>17</v>
      </c>
      <c r="B10" s="17" t="s">
        <v>18</v>
      </c>
      <c r="C10" s="17"/>
      <c r="D10" s="17"/>
      <c r="E10" s="17"/>
      <c r="F10" s="18">
        <v>0.063000</v>
      </c>
      <c r="G10" s="19" t="s">
        <v>19</v>
      </c>
      <c r="H10" s="19"/>
      <c r="I10" s="20">
        <v>375.420000</v>
      </c>
      <c r="J10" s="20"/>
      <c r="K10" s="20">
        <f ca="1">ROUND(INDIRECT(ADDRESS(ROW()+(0), COLUMN()+(-4), 1))*INDIRECT(ADDRESS(ROW()+(0), COLUMN()+(-2), 1)), 2)</f>
        <v>23.650000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0.050000</v>
      </c>
      <c r="J11" s="20"/>
      <c r="K11" s="20">
        <f ca="1">ROUND(INDIRECT(ADDRESS(ROW()+(0), COLUMN()+(-4), 1))*INDIRECT(ADDRESS(ROW()+(0), COLUMN()+(-2), 1)), 2)</f>
        <v>0.100000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1.100000</v>
      </c>
      <c r="G12" s="19" t="s">
        <v>25</v>
      </c>
      <c r="H12" s="19"/>
      <c r="I12" s="20">
        <v>1.050000</v>
      </c>
      <c r="J12" s="20"/>
      <c r="K12" s="20">
        <f ca="1">ROUND(INDIRECT(ADDRESS(ROW()+(0), COLUMN()+(-4), 1))*INDIRECT(ADDRESS(ROW()+(0), COLUMN()+(-2), 1)), 2)</f>
        <v>1.160000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1.100000</v>
      </c>
      <c r="G13" s="19" t="s">
        <v>28</v>
      </c>
      <c r="H13" s="19"/>
      <c r="I13" s="20">
        <v>1.530000</v>
      </c>
      <c r="J13" s="20"/>
      <c r="K13" s="20">
        <f ca="1">ROUND(INDIRECT(ADDRESS(ROW()+(0), COLUMN()+(-4), 1))*INDIRECT(ADDRESS(ROW()+(0), COLUMN()+(-2), 1)), 2)</f>
        <v>1.680000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0.142000</v>
      </c>
      <c r="G14" s="19" t="s">
        <v>31</v>
      </c>
      <c r="H14" s="19"/>
      <c r="I14" s="20">
        <v>92.570000</v>
      </c>
      <c r="J14" s="20"/>
      <c r="K14" s="20">
        <f ca="1">ROUND(INDIRECT(ADDRESS(ROW()+(0), COLUMN()+(-4), 1))*INDIRECT(ADDRESS(ROW()+(0), COLUMN()+(-2), 1)), 2)</f>
        <v>13.140000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0.796000</v>
      </c>
      <c r="G15" s="19" t="s">
        <v>34</v>
      </c>
      <c r="H15" s="19"/>
      <c r="I15" s="20">
        <v>23.560000</v>
      </c>
      <c r="J15" s="20"/>
      <c r="K15" s="20">
        <f ca="1">ROUND(INDIRECT(ADDRESS(ROW()+(0), COLUMN()+(-4), 1))*INDIRECT(ADDRESS(ROW()+(0), COLUMN()+(-2), 1)), 2)</f>
        <v>18.750000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0.896000</v>
      </c>
      <c r="G16" s="19" t="s">
        <v>37</v>
      </c>
      <c r="H16" s="19"/>
      <c r="I16" s="20">
        <v>23.170000</v>
      </c>
      <c r="J16" s="20"/>
      <c r="K16" s="20">
        <f ca="1">ROUND(INDIRECT(ADDRESS(ROW()+(0), COLUMN()+(-4), 1))*INDIRECT(ADDRESS(ROW()+(0), COLUMN()+(-2), 1)), 2)</f>
        <v>20.760000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0.896000</v>
      </c>
      <c r="G17" s="23" t="s">
        <v>40</v>
      </c>
      <c r="H17" s="23"/>
      <c r="I17" s="24">
        <v>19.730000</v>
      </c>
      <c r="J17" s="24"/>
      <c r="K17" s="24">
        <f ca="1">ROUND(INDIRECT(ADDRESS(ROW()+(0), COLUMN()+(-4), 1))*INDIRECT(ADDRESS(ROW()+(0), COLUMN()+(-2), 1)), 2)</f>
        <v>17.680000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111.990000</v>
      </c>
      <c r="J18" s="16"/>
      <c r="K18" s="16">
        <f ca="1">ROUND(INDIRECT(ADDRESS(ROW()+(0), COLUMN()+(-4), 1))*INDIRECT(ADDRESS(ROW()+(0), COLUMN()+(-2), 1))/100, 2)</f>
        <v>2.240000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114.230000</v>
      </c>
      <c r="J19" s="24"/>
      <c r="K19" s="24">
        <f ca="1">ROUND(INDIRECT(ADDRESS(ROW()+(0), COLUMN()+(-4), 1))*INDIRECT(ADDRESS(ROW()+(0), COLUMN()+(-2), 1))/100, 2)</f>
        <v>3.430000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117.660000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