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<sst xmlns="http://schemas.openxmlformats.org/spreadsheetml/2006/main" count="35" uniqueCount="35">
  <si>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</si>
  <si>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EMM020</t>
  </si>
  <si>
    <t xml:space="preserve">U</t>
  </si>
  <si>
    <t xml:space="preserve">Pièce métallique d'appui pour extrémité de poutre ou de poutrelle en bois.</t>
  </si>
  <si>
    <r>
      <rPr>
        <sz val="7.80"/>
        <color rgb="FF000000"/>
        <rFont val="Arial"/>
        <family val="2"/>
      </rPr>
      <t xml:space="preserve">Pièce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acier S275JR</t>
    </r>
    <r>
      <rPr>
        <sz val="7.80"/>
        <color rgb="FF000000"/>
        <rFont val="Arial"/>
        <family val="2"/>
      </rPr>
      <t xml:space="preserve">, pour appui de l'extrémité de la poutre ou de la poutrelle en bois, constituée de </t>
    </r>
    <r>
      <rPr>
        <b/>
        <sz val="7.80"/>
        <color rgb="FF000000"/>
        <rFont val="Arial"/>
        <family val="2"/>
      </rPr>
      <t xml:space="preserve">20</t>
    </r>
    <r>
      <rPr>
        <sz val="7.80"/>
        <color rgb="FF000000"/>
        <rFont val="Arial"/>
        <family val="2"/>
      </rPr>
      <t xml:space="preserve"> kg de profilés laminés à chaud </t>
    </r>
    <r>
      <rPr>
        <b/>
        <sz val="7.80"/>
        <color rgb="FF000000"/>
        <rFont val="Arial"/>
        <family val="2"/>
      </rPr>
      <t xml:space="preserve">avec couche d'impression anticorrosive</t>
    </r>
    <r>
      <rPr>
        <sz val="7.80"/>
        <color rgb="FF000000"/>
        <rFont val="Arial"/>
        <family val="2"/>
      </rPr>
      <t xml:space="preserve">, ancrée à la structure portante avec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fixations constituées d'un ancrage chimique structural, avec tige filetée de </t>
    </r>
    <r>
      <rPr>
        <b/>
        <sz val="7.80"/>
        <color rgb="FF000000"/>
        <rFont val="Arial"/>
        <family val="2"/>
      </rPr>
      <t xml:space="preserve">12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</si>
  <si>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</si>
  <si>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</si>
  <si>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</si>
  <si>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</si>
  <si>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</si>
  <si>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</si>
  <si>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mt07ala220aa</t>
  </si>
  <si>
    <t xml:space="preserve">Acier laminé NF EN 10025 S275JR, en pièce pour l'appui de l'extrémité de la poutre ou de la poutrelle en bois, composée de profilés laminés à chaud des séries L, LD, T, rond, carré, rectangulaire et fer plat, travaillé en atelier, finition avec impression antioxydante.</t>
  </si>
  <si>
    <t xml:space="preserve">kg</t>
  </si>
  <si>
    <t xml:space="preserve">mt09reh102c</t>
  </si>
  <si>
    <t xml:space="preserve">Bulle de résine de vinylester de haute résistance, sans styrène, de 12 mm de diamètre, à base de méthacrylate d'uréthane, durcisseur et sable de quartz ou corindon, pour la réalisation des ancrages chimiques structuraux.</t>
  </si>
  <si>
    <t xml:space="preserve">U</t>
  </si>
  <si>
    <t xml:space="preserve">mt09reh305acd</t>
  </si>
  <si>
    <t xml:space="preserve">Ancrage constitué d'une tige filetée d'acier galvanisé qualité 5.8, conformément à NF EN ISO 898-1 de 12 mm de diamètre, et 160 mm de longueur, écrou et rondelle, pour fixations sur structures en béton.</t>
  </si>
  <si>
    <t xml:space="preserve">U</t>
  </si>
  <si>
    <t xml:space="preserve">mq08war120</t>
  </si>
  <si>
    <t xml:space="preserve">Perceuse électrique à main.</t>
  </si>
  <si>
    <t xml:space="preserve">h</t>
  </si>
  <si>
    <t xml:space="preserve">mo011</t>
  </si>
  <si>
    <t xml:space="preserve">Compagnon professionnel III/CP2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</si>
  <si>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</si>
  <si>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</si>
  <si>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</si>
  <si>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</si>
  <si>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</si>
  <si>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</si>
  <si>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</si>
  <si>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</si>
  <si>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1,54 €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</si>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</sst>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10.05" customWidth="1"/>
    <col min="3" max="3" width="20.84" customWidth="1"/>
    <col min="4" max="4" width="27.39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0" t="s">
        <v>12</v>
      </c>
      <c r="C8" s="10"/>
      <c r="D8" s="10"/>
      <c r="E8" s="10"/>
      <c r="F8" s="12">
        <v>20.000000</v>
      </c>
      <c r="G8" s="14" t="s">
        <v>13</v>
      </c>
      <c r="H8" s="16">
        <v>1.410000</v>
      </c>
      <c r="I8" s="16"/>
      <c r="J8" s="16">
        <f ca="1">ROUND(INDIRECT(ADDRESS(ROW()+(0), COLUMN()+(-3), 1))*INDIRECT(ADDRESS(ROW()+(0), COLUMN()+(-2), 1)), 2)</f>
        <v>28.200000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4.000000</v>
      </c>
      <c r="G9" s="19" t="s">
        <v>16</v>
      </c>
      <c r="H9" s="20">
        <v>3.160000</v>
      </c>
      <c r="I9" s="20"/>
      <c r="J9" s="20">
        <f ca="1">ROUND(INDIRECT(ADDRESS(ROW()+(0), COLUMN()+(-3), 1))*INDIRECT(ADDRESS(ROW()+(0), COLUMN()+(-2), 1)), 2)</f>
        <v>12.640000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20">
        <v>1.690000</v>
      </c>
      <c r="I10" s="20"/>
      <c r="J10" s="20">
        <f ca="1">ROUND(INDIRECT(ADDRESS(ROW()+(0), COLUMN()+(-3), 1))*INDIRECT(ADDRESS(ROW()+(0), COLUMN()+(-2), 1)), 2)</f>
        <v>6.760000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0.706000</v>
      </c>
      <c r="G11" s="19" t="s">
        <v>22</v>
      </c>
      <c r="H11" s="20">
        <v>3.560000</v>
      </c>
      <c r="I11" s="20"/>
      <c r="J11" s="20">
        <f ca="1">ROUND(INDIRECT(ADDRESS(ROW()+(0), COLUMN()+(-3), 1))*INDIRECT(ADDRESS(ROW()+(0), COLUMN()+(-2), 1)), 2)</f>
        <v>2.510000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0.762000</v>
      </c>
      <c r="G12" s="19" t="s">
        <v>25</v>
      </c>
      <c r="H12" s="20">
        <v>23.170000</v>
      </c>
      <c r="I12" s="20"/>
      <c r="J12" s="20">
        <f ca="1">ROUND(INDIRECT(ADDRESS(ROW()+(0), COLUMN()+(-3), 1))*INDIRECT(ADDRESS(ROW()+(0), COLUMN()+(-2), 1)), 2)</f>
        <v>17.660000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0.286000</v>
      </c>
      <c r="G13" s="23" t="s">
        <v>28</v>
      </c>
      <c r="H13" s="24">
        <v>19.730000</v>
      </c>
      <c r="I13" s="24"/>
      <c r="J13" s="24">
        <f ca="1">ROUND(INDIRECT(ADDRESS(ROW()+(0), COLUMN()+(-3), 1))*INDIRECT(ADDRESS(ROW()+(0), COLUMN()+(-2), 1)), 2)</f>
        <v>5.640000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73.410000</v>
      </c>
      <c r="I14" s="16"/>
      <c r="J14" s="16">
        <f ca="1">ROUND(INDIRECT(ADDRESS(ROW()+(0), COLUMN()+(-3), 1))*INDIRECT(ADDRESS(ROW()+(0), COLUMN()+(-2), 1))/100, 2)</f>
        <v>1.470000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74.880000</v>
      </c>
      <c r="I15" s="24"/>
      <c r="J15" s="24">
        <f ca="1">ROUND(INDIRECT(ADDRESS(ROW()+(0), COLUMN()+(-3), 1))*INDIRECT(ADDRESS(ROW()+(0), COLUMN()+(-2), 1))/100, 2)</f>
        <v>2.250000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77.130000</v>
      </c>
    </row>
  </sheetData>
  <mergeCells count="2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