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<sst xmlns="http://schemas.openxmlformats.org/spreadsheetml/2006/main" count="29" uniqueCount="29">
  <si>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</si>
  <si>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EMT020</t>
  </si>
  <si>
    <t xml:space="preserve">m²</t>
  </si>
  <si>
    <t xml:space="preserve">Panneau visible de planches en bois, pour plancher.</t>
  </si>
  <si>
    <r>
      <rPr>
        <sz val="7.80"/>
        <color rgb="FF000000"/>
        <rFont val="Arial"/>
        <family val="2"/>
      </rPr>
      <t xml:space="preserve">Panneau visible en planches </t>
    </r>
    <r>
      <rPr>
        <b/>
        <sz val="7.80"/>
        <color rgb="FF000000"/>
        <rFont val="Arial"/>
        <family val="2"/>
      </rPr>
      <t xml:space="preserve">à rainures et languettes</t>
    </r>
    <r>
      <rPr>
        <sz val="7.80"/>
        <color rgb="FF000000"/>
        <rFont val="Arial"/>
        <family val="2"/>
      </rPr>
      <t xml:space="preserve"> de bois de </t>
    </r>
    <r>
      <rPr>
        <b/>
        <sz val="7.80"/>
        <color rgb="FF000000"/>
        <rFont val="Arial"/>
        <family val="2"/>
      </rPr>
      <t xml:space="preserve">pin sylvestre</t>
    </r>
    <r>
      <rPr>
        <sz val="7.80"/>
        <color rgb="FF000000"/>
        <rFont val="Arial"/>
        <family val="2"/>
      </rPr>
      <t xml:space="preserve">, de 800x150 mm et de 25 mm d'épaisseur, </t>
    </r>
    <r>
      <rPr>
        <b/>
        <sz val="7.80"/>
        <color rgb="FF000000"/>
        <rFont val="Arial"/>
        <family val="2"/>
      </rPr>
      <t xml:space="preserve">directement clouées sur les poutrelles du plancher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</si>
  <si>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</si>
  <si>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</si>
  <si>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</si>
  <si>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</si>
  <si>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</si>
  <si>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</si>
  <si>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mt07mee200aa</t>
  </si>
  <si>
    <t xml:space="preserve">Table assemblée de pin sylvestre, de 800x150 mm et 25 mm d'épaisseur, pour parquet massif en bois formant le plancher.</t>
  </si>
  <si>
    <t xml:space="preserve">m²</t>
  </si>
  <si>
    <t xml:space="preserve">mt50spa101</t>
  </si>
  <si>
    <t xml:space="preserve">Clous en acier.</t>
  </si>
  <si>
    <t xml:space="preserve">kg</t>
  </si>
  <si>
    <t xml:space="preserve">mo008</t>
  </si>
  <si>
    <t xml:space="preserve">Compagnon professionnel III/CP2 charpentier.</t>
  </si>
  <si>
    <t xml:space="preserve">h</t>
  </si>
  <si>
    <t xml:space="preserve">mo031</t>
  </si>
  <si>
    <t xml:space="preserve">Ouvrier professionnel II/OP charpentier.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</si>
  <si>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</si>
  <si>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</si>
  <si>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</si>
  <si>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</si>
  <si>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</si>
  <si>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9,88 €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</si>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</sst>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5" customWidth="1"/>
    <col min="2" max="2" width="2.48" customWidth="1"/>
    <col min="3" max="3" width="7.43" customWidth="1"/>
    <col min="4" max="4" width="57.70" customWidth="1"/>
    <col min="5" max="5" width="8.60" customWidth="1"/>
    <col min="6" max="6" width="5.83" customWidth="1"/>
    <col min="7" max="7" width="15.01" customWidth="1"/>
    <col min="8" max="8" width="1.02" customWidth="1"/>
    <col min="9" max="9" width="2.48" customWidth="1"/>
    <col min="10" max="10" width="3.35" customWidth="1"/>
    <col min="11" max="11" width="3.2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21.60" thickBot="1" customHeight="1">
      <c r="A8" s="10" t="s">
        <v>11</v>
      </c>
      <c r="B8" s="10"/>
      <c r="C8" s="10" t="s">
        <v>12</v>
      </c>
      <c r="D8" s="10"/>
      <c r="E8" s="12">
        <v>1.100000</v>
      </c>
      <c r="F8" s="14" t="s">
        <v>13</v>
      </c>
      <c r="G8" s="16">
        <v>18.170000</v>
      </c>
      <c r="H8" s="16"/>
      <c r="I8" s="16">
        <f ca="1">ROUND(INDIRECT(ADDRESS(ROW()+(0), COLUMN()+(-3), 1))*INDIRECT(ADDRESS(ROW()+(0), COLUMN()+(-2), 1)), 2)</f>
        <v>19.990000</v>
      </c>
      <c r="J8" s="16"/>
      <c r="K8" s="16"/>
    </row>
    <row r="9" spans="1:11" ht="12.00" thickBot="1" customHeight="1">
      <c r="A9" s="17" t="s">
        <v>14</v>
      </c>
      <c r="B9" s="17"/>
      <c r="C9" s="17" t="s">
        <v>15</v>
      </c>
      <c r="D9" s="17"/>
      <c r="E9" s="18">
        <v>0.100000</v>
      </c>
      <c r="F9" s="19" t="s">
        <v>16</v>
      </c>
      <c r="G9" s="20">
        <v>1.150000</v>
      </c>
      <c r="H9" s="20"/>
      <c r="I9" s="20">
        <f ca="1">ROUND(INDIRECT(ADDRESS(ROW()+(0), COLUMN()+(-3), 1))*INDIRECT(ADDRESS(ROW()+(0), COLUMN()+(-2), 1)), 2)</f>
        <v>0.120000</v>
      </c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0.192000</v>
      </c>
      <c r="F10" s="19" t="s">
        <v>19</v>
      </c>
      <c r="G10" s="20">
        <v>23.560000</v>
      </c>
      <c r="H10" s="20"/>
      <c r="I10" s="20">
        <f ca="1">ROUND(INDIRECT(ADDRESS(ROW()+(0), COLUMN()+(-3), 1))*INDIRECT(ADDRESS(ROW()+(0), COLUMN()+(-2), 1)), 2)</f>
        <v>4.520000</v>
      </c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>
        <v>0.192000</v>
      </c>
      <c r="F11" s="23" t="s">
        <v>22</v>
      </c>
      <c r="G11" s="24">
        <v>20.220000</v>
      </c>
      <c r="H11" s="24"/>
      <c r="I11" s="24">
        <f ca="1">ROUND(INDIRECT(ADDRESS(ROW()+(0), COLUMN()+(-3), 1))*INDIRECT(ADDRESS(ROW()+(0), COLUMN()+(-2), 1)), 2)</f>
        <v>3.880000</v>
      </c>
      <c r="J11" s="24"/>
      <c r="K11" s="24"/>
    </row>
    <row r="12" spans="1:11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COLUMN()+(2), 1)),INDIRECT(ADDRESS(ROW()+(-2), COLUMN()+(2), 1)),INDIRECT(ADDRESS(ROW()+(-3), COLUMN()+(2), 1)),INDIRECT(ADDRESS(ROW()+(-4), COLUMN()+(2), 1))), 2)</f>
        <v>28.510000</v>
      </c>
      <c r="H12" s="16"/>
      <c r="I12" s="16">
        <f ca="1">ROUND(INDIRECT(ADDRESS(ROW()+(0), COLUMN()+(-3), 1))*INDIRECT(ADDRESS(ROW()+(0), COLUMN()+(-2), 1))/100, 2)</f>
        <v>0.570000</v>
      </c>
      <c r="J12" s="16"/>
      <c r="K12" s="16"/>
    </row>
    <row r="13" spans="1:11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29.080000</v>
      </c>
      <c r="H13" s="24"/>
      <c r="I13" s="24">
        <f ca="1">ROUND(INDIRECT(ADDRESS(ROW()+(0), COLUMN()+(-3), 1))*INDIRECT(ADDRESS(ROW()+(0), COLUMN()+(-2), 1))/100, 2)</f>
        <v>0.870000</v>
      </c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29.950000</v>
      </c>
      <c r="J14" s="26"/>
      <c r="K14" s="26"/>
    </row>
  </sheetData>
  <mergeCells count="36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  <mergeCell ref="A12:B12"/>
    <mergeCell ref="C12:D12"/>
    <mergeCell ref="G12:H12"/>
    <mergeCell ref="I12:K12"/>
    <mergeCell ref="A13:B13"/>
    <mergeCell ref="C13:D13"/>
    <mergeCell ref="G13:H13"/>
    <mergeCell ref="I13:K13"/>
    <mergeCell ref="A14:E14"/>
    <mergeCell ref="G14:H14"/>
    <mergeCell ref="I14:K14"/>
  </mergeCells>
  <pageMargins left="0.620079" right="0.472441" top="0.472441" bottom="0.472441" header="0.0" footer="0.0"/>
  <pageSetup paperSize="9" orientation="portrait"/>
  <rowBreaks count="0" manualBreakCount="0">
    </rowBreaks>
</worksheet>
</file>