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<sst xmlns="http://schemas.openxmlformats.org/spreadsheetml/2006/main" count="50" uniqueCount="50">
  <si>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</si>
  <si>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EMY230</t>
  </si>
  <si>
    <t xml:space="preserve">U</t>
  </si>
  <si>
    <t xml:space="preserve">Réparation d'une tête de poutrelle en bois, avec des armatures en fibre de carbone.</t>
  </si>
  <si>
    <r>
      <rPr>
        <sz val="7.80"/>
        <color rgb="FF000000"/>
        <rFont val="Arial"/>
        <family val="2"/>
      </rPr>
      <t xml:space="preserve">Réparation d'une tête de poutrelle en bois, en supprimant l'extrémité détériorée et en la massifiant avec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kg de </t>
    </r>
    <r>
      <rPr>
        <b/>
        <sz val="7.80"/>
        <color rgb="FF000000"/>
        <rFont val="Arial"/>
        <family val="2"/>
      </rPr>
      <t xml:space="preserve">mortier fluide à deux composants à base de résine époxy</t>
    </r>
    <r>
      <rPr>
        <sz val="7.80"/>
        <color rgb="FF000000"/>
        <rFont val="Arial"/>
        <family val="2"/>
      </rPr>
      <t xml:space="preserve">, renforcement avec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barres de fibre de carbone imbibée dans une matrice époxy, MBar 165/2500 "BASF Construction Chemical", de 8 mm de diamètre</t>
    </r>
    <r>
      <rPr>
        <sz val="7.80"/>
        <color rgb="FF000000"/>
        <rFont val="Arial"/>
        <family val="2"/>
      </rPr>
      <t xml:space="preserve"> et </t>
    </r>
    <r>
      <rPr>
        <b/>
        <sz val="7.80"/>
        <color rgb="FF000000"/>
        <rFont val="Arial"/>
        <family val="2"/>
      </rPr>
      <t xml:space="preserve">800</t>
    </r>
    <r>
      <rPr>
        <sz val="7.80"/>
        <color rgb="FF000000"/>
        <rFont val="Arial"/>
        <family val="2"/>
      </rPr>
      <t xml:space="preserve"> mm de longueur chacune, ancrées à la poutrelle avec </t>
    </r>
    <r>
      <rPr>
        <b/>
        <sz val="7.80"/>
        <color rgb="FF000000"/>
        <rFont val="Arial"/>
        <family val="2"/>
      </rPr>
      <t xml:space="preserve">résine époxy-acrylate, sans styrène, de hautes résistances, appliquée avec des tubes de dosage et de mélange automatique</t>
    </r>
    <r>
      <rPr>
        <sz val="7.80"/>
        <color rgb="FF000000"/>
        <rFont val="Arial"/>
        <family val="2"/>
      </rPr>
      <t xml:space="preserve"> dans des trous réalisés dans la partie saine du bois, impression préalable de la surface en bois avec un lait du même mortier époxy.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</si>
  <si>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</si>
  <si>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</si>
  <si>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</si>
  <si>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</si>
  <si>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</si>
  <si>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</si>
  <si>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mt08eup180</t>
  </si>
  <si>
    <t xml:space="preserve">Film étirable transparent de 500 mm de largeur et 23 µ d'épaisseur.</t>
  </si>
  <si>
    <t xml:space="preserve">m</t>
  </si>
  <si>
    <t xml:space="preserve">mt09reh100ba</t>
  </si>
  <si>
    <t xml:space="preserve">Cartouche de résine époxy-acrylate, sans styrène, à deux composants, avec doseur et bec mélangeur automatique, de 380 ml, pour ancrages structuraux verticaux et horizontaux.</t>
  </si>
  <si>
    <t xml:space="preserve">U</t>
  </si>
  <si>
    <t xml:space="preserve">mt09reh350aa</t>
  </si>
  <si>
    <t xml:space="preserve">Barre de fibre de carbone imbibée dans une matrice époxy, de 8 mm de diamètre, légère, avec surface sablée pour amélioration de l'adhérence, fabriquée par pultrusion, pour armature et renfort structural.</t>
  </si>
  <si>
    <t xml:space="preserve">m</t>
  </si>
  <si>
    <t xml:space="preserve">mt09reh320a</t>
  </si>
  <si>
    <t xml:space="preserve">Mortier fluide à deux composants à base de résine époxy, avec durcisseur aminique, sans rétraction, pour ancrages et remplissages, conformément à NF EN 1504-6.</t>
  </si>
  <si>
    <t xml:space="preserve">kg</t>
  </si>
  <si>
    <t xml:space="preserve">mt08eva010b</t>
  </si>
  <si>
    <t xml:space="preserve">Coffrage et décoffrage continu avec étais, poutrelles métalliques et surface coffrante en bois traitée renforcée avec tiges et profilés, dans les poutres en béton armé, entre 3 et 4 m de hauteur d'étage libre.</t>
  </si>
  <si>
    <t xml:space="preserve">m²</t>
  </si>
  <si>
    <t xml:space="preserve">mq08war120</t>
  </si>
  <si>
    <t xml:space="preserve">Perceuse électrique à main.</t>
  </si>
  <si>
    <t xml:space="preserve">h</t>
  </si>
  <si>
    <t xml:space="preserve">mq09sie010</t>
  </si>
  <si>
    <t xml:space="preserve">Tronçonneuse à essence, de 50 cm de lame et 3,2 CV de puissance.</t>
  </si>
  <si>
    <t xml:space="preserve">h</t>
  </si>
  <si>
    <t xml:space="preserve">mo011</t>
  </si>
  <si>
    <t xml:space="preserve">Compagnon professionnel III/CP2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</si>
  <si>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</si>
  <si>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</si>
  <si>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</si>
  <si>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</si>
  <si>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mo008</t>
  </si>
  <si>
    <t xml:space="preserve">Compagnon professionnel III/CP2 charpentier.</t>
  </si>
  <si>
    <t xml:space="preserve">h</t>
  </si>
  <si>
    <t xml:space="preserve">mo031</t>
  </si>
  <si>
    <t xml:space="preserve">Ouvrier professionnel II/OP charpentier.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</si>
  <si>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</si>
  <si>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</si>
  <si>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</si>
  <si>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</si>
  <si>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</si>
  <si>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24,64 €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</si>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</sst>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0.98" customWidth="1"/>
    <col min="4" max="4" width="27.25" customWidth="1"/>
    <col min="5" max="5" width="7.29" customWidth="1"/>
    <col min="6" max="6" width="8.31" customWidth="1"/>
    <col min="7" max="7" width="6.12" customWidth="1"/>
    <col min="8" max="8" width="9.47" customWidth="1"/>
    <col min="9" max="9" width="6.56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1.500000</v>
      </c>
      <c r="G8" s="14" t="s">
        <v>13</v>
      </c>
      <c r="H8" s="16">
        <v>0.030000</v>
      </c>
      <c r="I8" s="16"/>
      <c r="J8" s="16">
        <f ca="1">ROUND(INDIRECT(ADDRESS(ROW()+(0), COLUMN()+(-3), 1))*INDIRECT(ADDRESS(ROW()+(0), COLUMN()+(-2), 1)), 2)</f>
        <v>0.050000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0.520000</v>
      </c>
      <c r="G9" s="19" t="s">
        <v>16</v>
      </c>
      <c r="H9" s="20">
        <v>16.800000</v>
      </c>
      <c r="I9" s="20"/>
      <c r="J9" s="20">
        <f ca="1">ROUND(INDIRECT(ADDRESS(ROW()+(0), COLUMN()+(-3), 1))*INDIRECT(ADDRESS(ROW()+(0), COLUMN()+(-2), 1)), 2)</f>
        <v>8.740000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7"/>
      <c r="F10" s="18">
        <v>3.200000</v>
      </c>
      <c r="G10" s="19" t="s">
        <v>19</v>
      </c>
      <c r="H10" s="20">
        <v>58.290000</v>
      </c>
      <c r="I10" s="20"/>
      <c r="J10" s="20">
        <f ca="1">ROUND(INDIRECT(ADDRESS(ROW()+(0), COLUMN()+(-3), 1))*INDIRECT(ADDRESS(ROW()+(0), COLUMN()+(-2), 1)), 2)</f>
        <v>186.530000</v>
      </c>
    </row>
    <row r="11" spans="1:10" ht="31.20" thickBot="1" customHeight="1">
      <c r="A11" s="17" t="s">
        <v>20</v>
      </c>
      <c r="B11" s="17" t="s">
        <v>21</v>
      </c>
      <c r="C11" s="17"/>
      <c r="D11" s="17"/>
      <c r="E11" s="17"/>
      <c r="F11" s="18">
        <v>31.500000</v>
      </c>
      <c r="G11" s="19" t="s">
        <v>22</v>
      </c>
      <c r="H11" s="20">
        <v>7.460000</v>
      </c>
      <c r="I11" s="20"/>
      <c r="J11" s="20">
        <f ca="1">ROUND(INDIRECT(ADDRESS(ROW()+(0), COLUMN()+(-3), 1))*INDIRECT(ADDRESS(ROW()+(0), COLUMN()+(-2), 1)), 2)</f>
        <v>234.990000</v>
      </c>
    </row>
    <row r="12" spans="1:10" ht="31.2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20">
        <v>39.250000</v>
      </c>
      <c r="I12" s="20"/>
      <c r="J12" s="20">
        <f ca="1">ROUND(INDIRECT(ADDRESS(ROW()+(0), COLUMN()+(-3), 1))*INDIRECT(ADDRESS(ROW()+(0), COLUMN()+(-2), 1)), 2)</f>
        <v>39.250000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0.282000</v>
      </c>
      <c r="G13" s="19" t="s">
        <v>28</v>
      </c>
      <c r="H13" s="20">
        <v>3.560000</v>
      </c>
      <c r="I13" s="20"/>
      <c r="J13" s="20">
        <f ca="1">ROUND(INDIRECT(ADDRESS(ROW()+(0), COLUMN()+(-3), 1))*INDIRECT(ADDRESS(ROW()+(0), COLUMN()+(-2), 1)), 2)</f>
        <v>1.000000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0.427000</v>
      </c>
      <c r="G14" s="19" t="s">
        <v>31</v>
      </c>
      <c r="H14" s="20">
        <v>3.000000</v>
      </c>
      <c r="I14" s="20"/>
      <c r="J14" s="20">
        <f ca="1">ROUND(INDIRECT(ADDRESS(ROW()+(0), COLUMN()+(-3), 1))*INDIRECT(ADDRESS(ROW()+(0), COLUMN()+(-2), 1)), 2)</f>
        <v>1.280000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1.226000</v>
      </c>
      <c r="G15" s="19" t="s">
        <v>34</v>
      </c>
      <c r="H15" s="20">
        <v>23.170000</v>
      </c>
      <c r="I15" s="20"/>
      <c r="J15" s="20">
        <f ca="1">ROUND(INDIRECT(ADDRESS(ROW()+(0), COLUMN()+(-3), 1))*INDIRECT(ADDRESS(ROW()+(0), COLUMN()+(-2), 1)), 2)</f>
        <v>28.410000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1.226000</v>
      </c>
      <c r="G16" s="19" t="s">
        <v>37</v>
      </c>
      <c r="H16" s="20">
        <v>19.730000</v>
      </c>
      <c r="I16" s="20"/>
      <c r="J16" s="20">
        <f ca="1">ROUND(INDIRECT(ADDRESS(ROW()+(0), COLUMN()+(-3), 1))*INDIRECT(ADDRESS(ROW()+(0), COLUMN()+(-2), 1)), 2)</f>
        <v>24.190000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1.415000</v>
      </c>
      <c r="G17" s="19" t="s">
        <v>40</v>
      </c>
      <c r="H17" s="20">
        <v>23.560000</v>
      </c>
      <c r="I17" s="20"/>
      <c r="J17" s="20">
        <f ca="1">ROUND(INDIRECT(ADDRESS(ROW()+(0), COLUMN()+(-3), 1))*INDIRECT(ADDRESS(ROW()+(0), COLUMN()+(-2), 1)), 2)</f>
        <v>33.340000</v>
      </c>
    </row>
    <row r="18" spans="1:10" ht="12.00" thickBot="1" customHeight="1">
      <c r="A18" s="17" t="s">
        <v>41</v>
      </c>
      <c r="B18" s="21" t="s">
        <v>42</v>
      </c>
      <c r="C18" s="21"/>
      <c r="D18" s="21"/>
      <c r="E18" s="21"/>
      <c r="F18" s="22">
        <v>1.415000</v>
      </c>
      <c r="G18" s="23" t="s">
        <v>43</v>
      </c>
      <c r="H18" s="24">
        <v>20.220000</v>
      </c>
      <c r="I18" s="24"/>
      <c r="J18" s="24">
        <f ca="1">ROUND(INDIRECT(ADDRESS(ROW()+(0), COLUMN()+(-3), 1))*INDIRECT(ADDRESS(ROW()+(0), COLUMN()+(-2), 1)), 2)</f>
        <v>28.610000</v>
      </c>
    </row>
    <row r="19" spans="1:10" ht="12.00" thickBot="1" customHeight="1">
      <c r="A19" s="17"/>
      <c r="B19" s="10" t="s">
        <v>44</v>
      </c>
      <c r="C19" s="10"/>
      <c r="D19" s="10"/>
      <c r="E19" s="10"/>
      <c r="F19" s="12">
        <v>2.000000</v>
      </c>
      <c r="G19" s="14" t="s">
        <v>45</v>
      </c>
      <c r="H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586.390000</v>
      </c>
      <c r="I19" s="16"/>
      <c r="J19" s="16">
        <f ca="1">ROUND(INDIRECT(ADDRESS(ROW()+(0), COLUMN()+(-3), 1))*INDIRECT(ADDRESS(ROW()+(0), COLUMN()+(-2), 1))/100, 2)</f>
        <v>11.730000</v>
      </c>
    </row>
    <row r="20" spans="1:10" ht="12.00" thickBot="1" customHeight="1">
      <c r="A20" s="21"/>
      <c r="B20" s="21" t="s">
        <v>46</v>
      </c>
      <c r="C20" s="21"/>
      <c r="D20" s="21"/>
      <c r="E20" s="21"/>
      <c r="F20" s="22">
        <v>3.000000</v>
      </c>
      <c r="G20" s="23" t="s">
        <v>47</v>
      </c>
      <c r="H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598.120000</v>
      </c>
      <c r="I20" s="24"/>
      <c r="J20" s="24">
        <f ca="1">ROUND(INDIRECT(ADDRESS(ROW()+(0), COLUMN()+(-3), 1))*INDIRECT(ADDRESS(ROW()+(0), COLUMN()+(-2), 1))/100, 2)</f>
        <v>17.940000</v>
      </c>
    </row>
    <row r="21" spans="1:10" ht="12.00" thickBot="1" customHeight="1">
      <c r="A21" s="6" t="s">
        <v>48</v>
      </c>
      <c r="B21" s="7"/>
      <c r="C21" s="7"/>
      <c r="D21" s="7"/>
      <c r="E21" s="7"/>
      <c r="F21" s="7"/>
      <c r="G21" s="25"/>
      <c r="H21" s="6" t="s">
        <v>49</v>
      </c>
      <c r="I21" s="6"/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616.060000</v>
      </c>
    </row>
  </sheetData>
  <mergeCells count="3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A21:F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