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<sst xmlns="http://schemas.openxmlformats.org/spreadsheetml/2006/main" count="50" uniqueCount="50">
  <si>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</si>
  <si>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EMY230</t>
  </si>
  <si>
    <t xml:space="preserve">U</t>
  </si>
  <si>
    <t xml:space="preserve">Réparation d'une tête de poutrelle en bois, avec des armatures en fibre de carbone.</t>
  </si>
  <si>
    <r>
      <rPr>
        <sz val="7.80"/>
        <color rgb="FF000000"/>
        <rFont val="Arial"/>
        <family val="2"/>
      </rPr>
      <t xml:space="preserve">Réparation d'une tête de poutrelle en bois, en supprimant l'extrémité détériorée et en la massifiant avec </t>
    </r>
    <r>
      <rPr>
        <b/>
        <sz val="7.80"/>
        <color rgb="FF000000"/>
        <rFont val="Arial"/>
        <family val="2"/>
      </rPr>
      <t xml:space="preserve">30</t>
    </r>
    <r>
      <rPr>
        <sz val="7.80"/>
        <color rgb="FF000000"/>
        <rFont val="Arial"/>
        <family val="2"/>
      </rPr>
      <t xml:space="preserve"> kg de </t>
    </r>
    <r>
      <rPr>
        <b/>
        <sz val="7.80"/>
        <color rgb="FF000000"/>
        <rFont val="Arial"/>
        <family val="2"/>
      </rPr>
      <t xml:space="preserve">mortier fluide à deux composants à base de résine époxy</t>
    </r>
    <r>
      <rPr>
        <sz val="7.80"/>
        <color rgb="FF000000"/>
        <rFont val="Arial"/>
        <family val="2"/>
      </rPr>
      <t xml:space="preserve">, renforcement avec </t>
    </r>
    <r>
      <rPr>
        <b/>
        <sz val="7.80"/>
        <color rgb="FF000000"/>
        <rFont val="Arial"/>
        <family val="2"/>
      </rPr>
      <t xml:space="preserve">4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barres de fibre de carbone imbibée dans une matrice époxy, MBar 165/2500 "BASF Construction Chemical", de 8 mm de diamètre</t>
    </r>
    <r>
      <rPr>
        <sz val="7.80"/>
        <color rgb="FF000000"/>
        <rFont val="Arial"/>
        <family val="2"/>
      </rPr>
      <t xml:space="preserve"> et </t>
    </r>
    <r>
      <rPr>
        <b/>
        <sz val="7.80"/>
        <color rgb="FF000000"/>
        <rFont val="Arial"/>
        <family val="2"/>
      </rPr>
      <t xml:space="preserve">800</t>
    </r>
    <r>
      <rPr>
        <sz val="7.80"/>
        <color rgb="FF000000"/>
        <rFont val="Arial"/>
        <family val="2"/>
      </rPr>
      <t xml:space="preserve"> mm de longueur chacune, ancrées à la poutrelle avec </t>
    </r>
    <r>
      <rPr>
        <b/>
        <sz val="7.80"/>
        <color rgb="FF000000"/>
        <rFont val="Arial"/>
        <family val="2"/>
      </rPr>
      <t xml:space="preserve">résine époxy-acrylate, sans styrène, de hautes résistances, appliquée avec des tubes de dosage et de mélange automatique</t>
    </r>
    <r>
      <rPr>
        <sz val="7.80"/>
        <color rgb="FF000000"/>
        <rFont val="Arial"/>
        <family val="2"/>
      </rPr>
      <t xml:space="preserve"> dans des trous réalisés dans la partie saine du bois, impression préalable de la surface en bois avec un lait du même mortier époxy.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</si>
  <si>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</si>
  <si>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</si>
  <si>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</si>
  <si>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</si>
  <si>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</si>
  <si>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</si>
  <si>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mt08eup180</t>
  </si>
  <si>
    <t xml:space="preserve">Film étirable transparent de 500 mm de largeur et 23 µ d'épaisseur.</t>
  </si>
  <si>
    <t xml:space="preserve">m</t>
  </si>
  <si>
    <t xml:space="preserve">mt09reh100ba</t>
  </si>
  <si>
    <t xml:space="preserve">Cartouche de résine époxy-acrylate, sans styrène, à deux composants, avec doseur et bec mélangeur automatique, de 380 ml, pour ancrages structuraux verticaux et horizontaux.</t>
  </si>
  <si>
    <t xml:space="preserve">U</t>
  </si>
  <si>
    <t xml:space="preserve">mt09reh350aa</t>
  </si>
  <si>
    <t xml:space="preserve">Barre de fibre de carbone imbibée dans une matrice époxy, de 8 mm de diamètre, légère, avec surface sablée pour amélioration de l'adhérence, fabriquée par pultrusion, pour armature et renfort structural.</t>
  </si>
  <si>
    <t xml:space="preserve">m</t>
  </si>
  <si>
    <t xml:space="preserve">mt09reh320a</t>
  </si>
  <si>
    <t xml:space="preserve">Mortier fluide à deux composants à base de résine époxy, avec durcisseur aminique, sans rétraction, pour ancrages et remplissages, conformément à NF EN 1504-6.</t>
  </si>
  <si>
    <t xml:space="preserve">kg</t>
  </si>
  <si>
    <t xml:space="preserve">mt08eva010b</t>
  </si>
  <si>
    <t xml:space="preserve">Coffrage et décoffrage continu avec étais, poutrelles métalliques et surface coffrante en bois traitée renforcée avec tiges et profilés, dans les poutres en béton armé, entre 3 et 4 m de hauteur d'étage libre.</t>
  </si>
  <si>
    <t xml:space="preserve">m²</t>
  </si>
  <si>
    <t xml:space="preserve">mq08war120</t>
  </si>
  <si>
    <t xml:space="preserve">Perceuse électrique à main.</t>
  </si>
  <si>
    <t xml:space="preserve">h</t>
  </si>
  <si>
    <t xml:space="preserve">mq09sie010</t>
  </si>
  <si>
    <t xml:space="preserve">Tronçonneuse à essence, de 50 cm de lame et 3,2 CV de puissance.</t>
  </si>
  <si>
    <t xml:space="preserve">h</t>
  </si>
  <si>
    <t xml:space="preserve">mo011</t>
  </si>
  <si>
    <t xml:space="preserve">Compagnon professionnel III/CP2 construction.</t>
  </si>
  <si>
    <t xml:space="preserve">h</t>
  </si>
  <si>
    <t xml:space="preserve">mo060</t>
  </si>
  <si>
    <t xml:space="preserve">Ouvrier d'exécution I/OE1 construction.</t>
  </si>
  <si>
    <t xml:space="preserve">h</t>
  </si>
  <si>
    <t xml:space="preserve">mo008</t>
  </si>
  <si>
    <t xml:space="preserve">Compagnon professionnel III/CP2 charpentier.</t>
  </si>
  <si>
    <t xml:space="preserve">h</t>
  </si>
  <si>
    <t xml:space="preserve">mo031</t>
  </si>
  <si>
    <t xml:space="preserve">Ouvrier professionnel II/OP charpentier.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</si>
  <si>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</si>
  <si>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</si>
  <si>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</si>
  <si>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</si>
  <si>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</si>
  <si>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24,64 €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</si>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</sst>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10.64" customWidth="1"/>
    <col min="3" max="3" width="20.98" customWidth="1"/>
    <col min="4" max="4" width="27.25" customWidth="1"/>
    <col min="5" max="5" width="7.29" customWidth="1"/>
    <col min="6" max="6" width="8.31" customWidth="1"/>
    <col min="7" max="7" width="6.12" customWidth="1"/>
    <col min="8" max="8" width="9.47" customWidth="1"/>
    <col min="9" max="9" width="6.56" customWidth="1"/>
    <col min="10" max="10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50.4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 t="s">
        <v>9</v>
      </c>
      <c r="I7" s="9"/>
      <c r="J7" s="9" t="s">
        <v>10</v>
      </c>
    </row>
    <row r="8" spans="1:10" ht="12.00" thickBot="1" customHeight="1">
      <c r="A8" s="10" t="s">
        <v>11</v>
      </c>
      <c r="B8" s="10" t="s">
        <v>12</v>
      </c>
      <c r="C8" s="10"/>
      <c r="D8" s="10"/>
      <c r="E8" s="10"/>
      <c r="F8" s="12">
        <v>1.500000</v>
      </c>
      <c r="G8" s="14" t="s">
        <v>13</v>
      </c>
      <c r="H8" s="16">
        <v>0.030000</v>
      </c>
      <c r="I8" s="16"/>
      <c r="J8" s="16">
        <f ca="1">ROUND(INDIRECT(ADDRESS(ROW()+(0), COLUMN()+(-3), 1))*INDIRECT(ADDRESS(ROW()+(0), COLUMN()+(-2), 1)), 2)</f>
        <v>0.050000</v>
      </c>
    </row>
    <row r="9" spans="1:10" ht="31.20" thickBot="1" customHeight="1">
      <c r="A9" s="17" t="s">
        <v>14</v>
      </c>
      <c r="B9" s="17" t="s">
        <v>15</v>
      </c>
      <c r="C9" s="17"/>
      <c r="D9" s="17"/>
      <c r="E9" s="17"/>
      <c r="F9" s="18">
        <v>0.520000</v>
      </c>
      <c r="G9" s="19" t="s">
        <v>16</v>
      </c>
      <c r="H9" s="20">
        <v>16.800000</v>
      </c>
      <c r="I9" s="20"/>
      <c r="J9" s="20">
        <f ca="1">ROUND(INDIRECT(ADDRESS(ROW()+(0), COLUMN()+(-3), 1))*INDIRECT(ADDRESS(ROW()+(0), COLUMN()+(-2), 1)), 2)</f>
        <v>8.740000</v>
      </c>
    </row>
    <row r="10" spans="1:10" ht="31.20" thickBot="1" customHeight="1">
      <c r="A10" s="17" t="s">
        <v>17</v>
      </c>
      <c r="B10" s="17" t="s">
        <v>18</v>
      </c>
      <c r="C10" s="17"/>
      <c r="D10" s="17"/>
      <c r="E10" s="17"/>
      <c r="F10" s="18">
        <v>3.200000</v>
      </c>
      <c r="G10" s="19" t="s">
        <v>19</v>
      </c>
      <c r="H10" s="20">
        <v>58.290000</v>
      </c>
      <c r="I10" s="20"/>
      <c r="J10" s="20">
        <f ca="1">ROUND(INDIRECT(ADDRESS(ROW()+(0), COLUMN()+(-3), 1))*INDIRECT(ADDRESS(ROW()+(0), COLUMN()+(-2), 1)), 2)</f>
        <v>186.530000</v>
      </c>
    </row>
    <row r="11" spans="1:10" ht="31.20" thickBot="1" customHeight="1">
      <c r="A11" s="17" t="s">
        <v>20</v>
      </c>
      <c r="B11" s="17" t="s">
        <v>21</v>
      </c>
      <c r="C11" s="17"/>
      <c r="D11" s="17"/>
      <c r="E11" s="17"/>
      <c r="F11" s="18">
        <v>31.500000</v>
      </c>
      <c r="G11" s="19" t="s">
        <v>22</v>
      </c>
      <c r="H11" s="20">
        <v>7.460000</v>
      </c>
      <c r="I11" s="20"/>
      <c r="J11" s="20">
        <f ca="1">ROUND(INDIRECT(ADDRESS(ROW()+(0), COLUMN()+(-3), 1))*INDIRECT(ADDRESS(ROW()+(0), COLUMN()+(-2), 1)), 2)</f>
        <v>234.990000</v>
      </c>
    </row>
    <row r="12" spans="1:10" ht="31.20" thickBot="1" customHeight="1">
      <c r="A12" s="17" t="s">
        <v>23</v>
      </c>
      <c r="B12" s="17" t="s">
        <v>24</v>
      </c>
      <c r="C12" s="17"/>
      <c r="D12" s="17"/>
      <c r="E12" s="17"/>
      <c r="F12" s="18">
        <v>1.000000</v>
      </c>
      <c r="G12" s="19" t="s">
        <v>25</v>
      </c>
      <c r="H12" s="20">
        <v>39.250000</v>
      </c>
      <c r="I12" s="20"/>
      <c r="J12" s="20">
        <f ca="1">ROUND(INDIRECT(ADDRESS(ROW()+(0), COLUMN()+(-3), 1))*INDIRECT(ADDRESS(ROW()+(0), COLUMN()+(-2), 1)), 2)</f>
        <v>39.250000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7"/>
      <c r="F13" s="18">
        <v>0.282000</v>
      </c>
      <c r="G13" s="19" t="s">
        <v>28</v>
      </c>
      <c r="H13" s="20">
        <v>3.560000</v>
      </c>
      <c r="I13" s="20"/>
      <c r="J13" s="20">
        <f ca="1">ROUND(INDIRECT(ADDRESS(ROW()+(0), COLUMN()+(-3), 1))*INDIRECT(ADDRESS(ROW()+(0), COLUMN()+(-2), 1)), 2)</f>
        <v>1.000000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7"/>
      <c r="F14" s="18">
        <v>0.427000</v>
      </c>
      <c r="G14" s="19" t="s">
        <v>31</v>
      </c>
      <c r="H14" s="20">
        <v>3.000000</v>
      </c>
      <c r="I14" s="20"/>
      <c r="J14" s="20">
        <f ca="1">ROUND(INDIRECT(ADDRESS(ROW()+(0), COLUMN()+(-3), 1))*INDIRECT(ADDRESS(ROW()+(0), COLUMN()+(-2), 1)), 2)</f>
        <v>1.280000</v>
      </c>
    </row>
    <row r="15" spans="1:10" ht="12.00" thickBot="1" customHeight="1">
      <c r="A15" s="17" t="s">
        <v>32</v>
      </c>
      <c r="B15" s="17" t="s">
        <v>33</v>
      </c>
      <c r="C15" s="17"/>
      <c r="D15" s="17"/>
      <c r="E15" s="17"/>
      <c r="F15" s="18">
        <v>1.226000</v>
      </c>
      <c r="G15" s="19" t="s">
        <v>34</v>
      </c>
      <c r="H15" s="20">
        <v>23.170000</v>
      </c>
      <c r="I15" s="20"/>
      <c r="J15" s="20">
        <f ca="1">ROUND(INDIRECT(ADDRESS(ROW()+(0), COLUMN()+(-3), 1))*INDIRECT(ADDRESS(ROW()+(0), COLUMN()+(-2), 1)), 2)</f>
        <v>28.410000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7"/>
      <c r="F16" s="18">
        <v>1.226000</v>
      </c>
      <c r="G16" s="19" t="s">
        <v>37</v>
      </c>
      <c r="H16" s="20">
        <v>19.730000</v>
      </c>
      <c r="I16" s="20"/>
      <c r="J16" s="20">
        <f ca="1">ROUND(INDIRECT(ADDRESS(ROW()+(0), COLUMN()+(-3), 1))*INDIRECT(ADDRESS(ROW()+(0), COLUMN()+(-2), 1)), 2)</f>
        <v>24.190000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7"/>
      <c r="F17" s="18">
        <v>1.415000</v>
      </c>
      <c r="G17" s="19" t="s">
        <v>40</v>
      </c>
      <c r="H17" s="20">
        <v>23.560000</v>
      </c>
      <c r="I17" s="20"/>
      <c r="J17" s="20">
        <f ca="1">ROUND(INDIRECT(ADDRESS(ROW()+(0), COLUMN()+(-3), 1))*INDIRECT(ADDRESS(ROW()+(0), COLUMN()+(-2), 1)), 2)</f>
        <v>33.340000</v>
      </c>
    </row>
    <row r="18" spans="1:10" ht="12.00" thickBot="1" customHeight="1">
      <c r="A18" s="17" t="s">
        <v>41</v>
      </c>
      <c r="B18" s="21" t="s">
        <v>42</v>
      </c>
      <c r="C18" s="21"/>
      <c r="D18" s="21"/>
      <c r="E18" s="21"/>
      <c r="F18" s="22">
        <v>1.415000</v>
      </c>
      <c r="G18" s="23" t="s">
        <v>43</v>
      </c>
      <c r="H18" s="24">
        <v>20.220000</v>
      </c>
      <c r="I18" s="24"/>
      <c r="J18" s="24">
        <f ca="1">ROUND(INDIRECT(ADDRESS(ROW()+(0), COLUMN()+(-3), 1))*INDIRECT(ADDRESS(ROW()+(0), COLUMN()+(-2), 1)), 2)</f>
        <v>28.610000</v>
      </c>
    </row>
    <row r="19" spans="1:10" ht="12.00" thickBot="1" customHeight="1">
      <c r="A19" s="17"/>
      <c r="B19" s="10" t="s">
        <v>44</v>
      </c>
      <c r="C19" s="10"/>
      <c r="D19" s="10"/>
      <c r="E19" s="10"/>
      <c r="F19" s="12">
        <v>2.000000</v>
      </c>
      <c r="G19" s="14" t="s">
        <v>45</v>
      </c>
      <c r="H19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586.390000</v>
      </c>
      <c r="I19" s="16"/>
      <c r="J19" s="16">
        <f ca="1">ROUND(INDIRECT(ADDRESS(ROW()+(0), COLUMN()+(-3), 1))*INDIRECT(ADDRESS(ROW()+(0), COLUMN()+(-2), 1))/100, 2)</f>
        <v>11.730000</v>
      </c>
    </row>
    <row r="20" spans="1:10" ht="12.00" thickBot="1" customHeight="1">
      <c r="A20" s="21"/>
      <c r="B20" s="21" t="s">
        <v>46</v>
      </c>
      <c r="C20" s="21"/>
      <c r="D20" s="21"/>
      <c r="E20" s="21"/>
      <c r="F20" s="22">
        <v>3.000000</v>
      </c>
      <c r="G20" s="23" t="s">
        <v>47</v>
      </c>
      <c r="H20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598.120000</v>
      </c>
      <c r="I20" s="24"/>
      <c r="J20" s="24">
        <f ca="1">ROUND(INDIRECT(ADDRESS(ROW()+(0), COLUMN()+(-3), 1))*INDIRECT(ADDRESS(ROW()+(0), COLUMN()+(-2), 1))/100, 2)</f>
        <v>17.940000</v>
      </c>
    </row>
    <row r="21" spans="1:10" ht="12.00" thickBot="1" customHeight="1">
      <c r="A21" s="6" t="s">
        <v>48</v>
      </c>
      <c r="B21" s="7"/>
      <c r="C21" s="7"/>
      <c r="D21" s="7"/>
      <c r="E21" s="7"/>
      <c r="F21" s="7"/>
      <c r="G21" s="25"/>
      <c r="H21" s="6" t="s">
        <v>49</v>
      </c>
      <c r="I21" s="6"/>
      <c r="J21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616.060000</v>
      </c>
    </row>
  </sheetData>
  <mergeCells count="36">
    <mergeCell ref="A1:J1"/>
    <mergeCell ref="A3:B3"/>
    <mergeCell ref="E3:F3"/>
    <mergeCell ref="G3:H3"/>
    <mergeCell ref="I3:J3"/>
    <mergeCell ref="A4:J4"/>
    <mergeCell ref="B7:E7"/>
    <mergeCell ref="H7:I7"/>
    <mergeCell ref="B8:E8"/>
    <mergeCell ref="H8:I8"/>
    <mergeCell ref="B9:E9"/>
    <mergeCell ref="H9:I9"/>
    <mergeCell ref="B10:E10"/>
    <mergeCell ref="H10:I10"/>
    <mergeCell ref="B11:E11"/>
    <mergeCell ref="H11:I11"/>
    <mergeCell ref="B12:E12"/>
    <mergeCell ref="H12:I12"/>
    <mergeCell ref="B13:E13"/>
    <mergeCell ref="H13:I13"/>
    <mergeCell ref="B14:E14"/>
    <mergeCell ref="H14:I14"/>
    <mergeCell ref="B15:E15"/>
    <mergeCell ref="H15:I15"/>
    <mergeCell ref="B16:E16"/>
    <mergeCell ref="H16:I16"/>
    <mergeCell ref="B17:E17"/>
    <mergeCell ref="H17:I17"/>
    <mergeCell ref="B18:E18"/>
    <mergeCell ref="H18:I18"/>
    <mergeCell ref="B19:E19"/>
    <mergeCell ref="H19:I19"/>
    <mergeCell ref="B20:E20"/>
    <mergeCell ref="H20:I20"/>
    <mergeCell ref="A21:F21"/>
    <mergeCell ref="H21:I21"/>
  </mergeCells>
  <pageMargins left="0.620079" right="0.472441" top="0.472441" bottom="0.472441" header="0.0" footer="0.0"/>
  <pageSetup paperSize="9" orientation="portrait"/>
  <rowBreaks count="0" manualBreakCount="0">
    </rowBreaks>
</worksheet>
</file>