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<sst xmlns="http://schemas.openxmlformats.org/spreadsheetml/2006/main" count="44" uniqueCount="44">
  <si>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</si>
  <si>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EMZ010</t>
  </si>
  <si>
    <t xml:space="preserve">m</t>
  </si>
  <si>
    <t xml:space="preserve">Renfort d'un poteau ou d'une poutre en bois, avec des plaques et des boulons métalliques.</t>
  </si>
  <si>
    <r>
      <rPr>
        <sz val="7.80"/>
        <color rgb="FF000000"/>
        <rFont val="Arial"/>
        <family val="2"/>
      </rPr>
      <t xml:space="preserve">Renfort de </t>
    </r>
    <r>
      <rPr>
        <b/>
        <sz val="7.80"/>
        <color rgb="FF000000"/>
        <rFont val="Arial"/>
        <family val="2"/>
      </rPr>
      <t xml:space="preserve">poutre</t>
    </r>
    <r>
      <rPr>
        <sz val="7.80"/>
        <color rgb="FF000000"/>
        <rFont val="Arial"/>
        <family val="2"/>
      </rPr>
      <t xml:space="preserve"> en bois, de </t>
    </r>
    <r>
      <rPr>
        <b/>
        <sz val="7.80"/>
        <color rgb="FF000000"/>
        <rFont val="Arial"/>
        <family val="2"/>
      </rPr>
      <t xml:space="preserve">10x10 cm</t>
    </r>
    <r>
      <rPr>
        <sz val="7.80"/>
        <color rgb="FF000000"/>
        <rFont val="Arial"/>
        <family val="2"/>
      </rPr>
      <t xml:space="preserve"> de section, par la mise en place dans chacune de ses plus grandes faces d'une platine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acier S275JR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6</t>
    </r>
    <r>
      <rPr>
        <sz val="7.80"/>
        <color rgb="FF000000"/>
        <rFont val="Arial"/>
        <family val="2"/>
      </rPr>
      <t xml:space="preserve"> mm d'épaisseur, fixée au bois avec </t>
    </r>
    <r>
      <rPr>
        <b/>
        <sz val="7.80"/>
        <color rgb="FF000000"/>
        <rFont val="Arial"/>
        <family val="2"/>
      </rPr>
      <t xml:space="preserve">2</t>
    </r>
    <r>
      <rPr>
        <sz val="7.80"/>
        <color rgb="FF000000"/>
        <rFont val="Arial"/>
        <family val="2"/>
      </rPr>
      <t xml:space="preserve"> goujons, avec écrou et rondelle.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</si>
  <si>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</si>
  <si>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</si>
  <si>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</si>
  <si>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</si>
  <si>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</si>
  <si>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</si>
  <si>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mt07ala011b</t>
  </si>
  <si>
    <t xml:space="preserve">Platine en acier laminé NF EN 10025 S275JR, de profilé plat laminé à chaud, pour applications structurales.</t>
  </si>
  <si>
    <t xml:space="preserve">kg</t>
  </si>
  <si>
    <t xml:space="preserve">mt07aav030a</t>
  </si>
  <si>
    <t xml:space="preserve">Boulon fileté d'acier zingué 4,8 conformément à NF EN ISO 898-1, de 16 mm de diamètre.</t>
  </si>
  <si>
    <t xml:space="preserve">m</t>
  </si>
  <si>
    <t xml:space="preserve">mt07aav040a</t>
  </si>
  <si>
    <t xml:space="preserve">Écrou et rondelle d'acier zingué 4,8 conformément à NF EN ISO 898-6, de 16 mm de diamètre.</t>
  </si>
  <si>
    <t xml:space="preserve">U</t>
  </si>
  <si>
    <t xml:space="preserve">mq08war120</t>
  </si>
  <si>
    <t xml:space="preserve">Perceuse électrique à main.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</si>
  <si>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</si>
  <si>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</si>
  <si>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</si>
  <si>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</si>
  <si>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mo012</t>
  </si>
  <si>
    <t xml:space="preserve">Compagnon professionnel III/CP2 monteur de structures métalliques.</t>
  </si>
  <si>
    <t xml:space="preserve">h</t>
  </si>
  <si>
    <t xml:space="preserve">mo033</t>
  </si>
  <si>
    <t xml:space="preserve">Ouvrier professionnel II/OP monteur de structures métalliques.</t>
  </si>
  <si>
    <t xml:space="preserve">h</t>
  </si>
  <si>
    <t xml:space="preserve">mo011</t>
  </si>
  <si>
    <t xml:space="preserve">Compagnon professionnel III/CP2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</si>
  <si>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</si>
  <si>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</si>
  <si>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</si>
  <si>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</si>
  <si>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</si>
  <si>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</si>
  <si>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</si>
  <si>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</si>
  <si>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2,31 €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</si>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</sst>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95" customWidth="1"/>
    <col min="3" max="3" width="15.01" customWidth="1"/>
    <col min="4" max="4" width="47.07" customWidth="1"/>
    <col min="5" max="5" width="8.60" customWidth="1"/>
    <col min="6" max="6" width="3.79" customWidth="1"/>
    <col min="7" max="7" width="2.04" customWidth="1"/>
    <col min="8" max="8" width="7.14" customWidth="1"/>
    <col min="9" max="9" width="9.03" customWidth="1"/>
    <col min="10" max="10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1.370000</v>
      </c>
      <c r="I8" s="16"/>
      <c r="J8" s="16">
        <f ca="1">ROUND(INDIRECT(ADDRESS(ROW()+(0), COLUMN()+(-4), 1))*INDIRECT(ADDRESS(ROW()+(0), COLUMN()+(-2), 1)), 2)</f>
        <v>12.910000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3.940000</v>
      </c>
      <c r="I9" s="20"/>
      <c r="J9" s="20">
        <f ca="1">ROUND(INDIRECT(ADDRESS(ROW()+(0), COLUMN()+(-4), 1))*INDIRECT(ADDRESS(ROW()+(0), COLUMN()+(-2), 1)), 2)</f>
        <v>0.870000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19"/>
      <c r="H10" s="20">
        <v>0.340000</v>
      </c>
      <c r="I10" s="20"/>
      <c r="J10" s="20">
        <f ca="1">ROUND(INDIRECT(ADDRESS(ROW()+(0), COLUMN()+(-4), 1))*INDIRECT(ADDRESS(ROW()+(0), COLUMN()+(-2), 1)), 2)</f>
        <v>1.360000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0.148000</v>
      </c>
      <c r="F11" s="19" t="s">
        <v>22</v>
      </c>
      <c r="G11" s="19"/>
      <c r="H11" s="20">
        <v>3.560000</v>
      </c>
      <c r="I11" s="20"/>
      <c r="J11" s="20">
        <f ca="1">ROUND(INDIRECT(ADDRESS(ROW()+(0), COLUMN()+(-4), 1))*INDIRECT(ADDRESS(ROW()+(0), COLUMN()+(-2), 1)), 2)</f>
        <v>0.530000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0.099000</v>
      </c>
      <c r="F12" s="19" t="s">
        <v>25</v>
      </c>
      <c r="G12" s="19"/>
      <c r="H12" s="20">
        <v>20.220000</v>
      </c>
      <c r="I12" s="20"/>
      <c r="J12" s="20">
        <f ca="1">ROUND(INDIRECT(ADDRESS(ROW()+(0), COLUMN()+(-4), 1))*INDIRECT(ADDRESS(ROW()+(0), COLUMN()+(-2), 1)), 2)</f>
        <v>2.000000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0.155000</v>
      </c>
      <c r="F13" s="19" t="s">
        <v>28</v>
      </c>
      <c r="G13" s="19"/>
      <c r="H13" s="20">
        <v>23.170000</v>
      </c>
      <c r="I13" s="20"/>
      <c r="J13" s="20">
        <f ca="1">ROUND(INDIRECT(ADDRESS(ROW()+(0), COLUMN()+(-4), 1))*INDIRECT(ADDRESS(ROW()+(0), COLUMN()+(-2), 1)), 2)</f>
        <v>3.590000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0.233000</v>
      </c>
      <c r="F14" s="19" t="s">
        <v>31</v>
      </c>
      <c r="G14" s="19"/>
      <c r="H14" s="20">
        <v>20.330000</v>
      </c>
      <c r="I14" s="20"/>
      <c r="J14" s="20">
        <f ca="1">ROUND(INDIRECT(ADDRESS(ROW()+(0), COLUMN()+(-4), 1))*INDIRECT(ADDRESS(ROW()+(0), COLUMN()+(-2), 1)), 2)</f>
        <v>4.740000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0.169000</v>
      </c>
      <c r="F15" s="19" t="s">
        <v>34</v>
      </c>
      <c r="G15" s="19"/>
      <c r="H15" s="20">
        <v>23.170000</v>
      </c>
      <c r="I15" s="20"/>
      <c r="J15" s="20">
        <f ca="1">ROUND(INDIRECT(ADDRESS(ROW()+(0), COLUMN()+(-4), 1))*INDIRECT(ADDRESS(ROW()+(0), COLUMN()+(-2), 1)), 2)</f>
        <v>3.920000</v>
      </c>
    </row>
    <row r="16" spans="1:10" ht="12.00" thickBot="1" customHeight="1">
      <c r="A16" s="17" t="s">
        <v>35</v>
      </c>
      <c r="B16" s="21" t="s">
        <v>36</v>
      </c>
      <c r="C16" s="21"/>
      <c r="D16" s="21"/>
      <c r="E16" s="22">
        <v>0.074000</v>
      </c>
      <c r="F16" s="23" t="s">
        <v>37</v>
      </c>
      <c r="G16" s="23"/>
      <c r="H16" s="24">
        <v>19.730000</v>
      </c>
      <c r="I16" s="24"/>
      <c r="J16" s="24">
        <f ca="1">ROUND(INDIRECT(ADDRESS(ROW()+(0), COLUMN()+(-4), 1))*INDIRECT(ADDRESS(ROW()+(0), COLUMN()+(-2), 1)), 2)</f>
        <v>1.460000</v>
      </c>
    </row>
    <row r="17" spans="1:10" ht="12.00" thickBot="1" customHeight="1">
      <c r="A17" s="17"/>
      <c r="B17" s="10" t="s">
        <v>38</v>
      </c>
      <c r="C17" s="10"/>
      <c r="D17" s="10"/>
      <c r="E17" s="12">
        <v>2.000000</v>
      </c>
      <c r="F17" s="14" t="s">
        <v>39</v>
      </c>
      <c r="G17" s="14"/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31.380000</v>
      </c>
      <c r="I17" s="16"/>
      <c r="J17" s="16">
        <f ca="1">ROUND(INDIRECT(ADDRESS(ROW()+(0), COLUMN()+(-4), 1))*INDIRECT(ADDRESS(ROW()+(0), COLUMN()+(-2), 1))/100, 2)</f>
        <v>0.630000</v>
      </c>
    </row>
    <row r="18" spans="1:10" ht="12.00" thickBot="1" customHeight="1">
      <c r="A18" s="21"/>
      <c r="B18" s="21" t="s">
        <v>40</v>
      </c>
      <c r="C18" s="21"/>
      <c r="D18" s="21"/>
      <c r="E18" s="22">
        <v>3.000000</v>
      </c>
      <c r="F18" s="23" t="s">
        <v>41</v>
      </c>
      <c r="G18" s="23"/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32.010000</v>
      </c>
      <c r="I18" s="24"/>
      <c r="J18" s="24">
        <f ca="1">ROUND(INDIRECT(ADDRESS(ROW()+(0), COLUMN()+(-4), 1))*INDIRECT(ADDRESS(ROW()+(0), COLUMN()+(-2), 1))/100, 2)</f>
        <v>0.960000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25"/>
      <c r="G19" s="25"/>
      <c r="H19" s="6" t="s">
        <v>43</v>
      </c>
      <c r="I19" s="6"/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32.970000</v>
      </c>
    </row>
  </sheetData>
  <mergeCells count="44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A19:E19"/>
    <mergeCell ref="F19:G19"/>
    <mergeCell ref="H19:I19"/>
  </mergeCells>
  <pageMargins left="0.620079" right="0.472441" top="0.472441" bottom="0.472441" header="0.0" footer="0.0"/>
  <pageSetup paperSize="9" orientation="portrait"/>
  <rowBreaks count="0" manualBreakCount="0">
    </rowBreaks>
</worksheet>
</file>