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<sst xmlns="http://schemas.openxmlformats.org/spreadsheetml/2006/main" count="50" uniqueCount="50">
  <si>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</si>
  <si>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EMZ210</t>
  </si>
  <si>
    <t xml:space="preserve">m²</t>
  </si>
  <si>
    <t xml:space="preserve">Renfort d'un plancher en bois par sa face supérieure, avec des pièces métalliques.</t>
  </si>
  <si>
    <r>
      <rPr>
        <sz val="7.80"/>
        <color rgb="FF000000"/>
        <rFont val="Arial"/>
        <family val="2"/>
      </rPr>
      <t xml:space="preserve">Renfort des poutres et des poutrelles d'un plancher en bois via la mise en place, sur leur face supérieure, de </t>
    </r>
    <r>
      <rPr>
        <b/>
        <sz val="7.80"/>
        <color rgb="FF000000"/>
        <rFont val="Arial"/>
        <family val="2"/>
      </rPr>
      <t xml:space="preserve">6,5</t>
    </r>
    <r>
      <rPr>
        <sz val="7.80"/>
        <color rgb="FF000000"/>
        <rFont val="Arial"/>
        <family val="2"/>
      </rPr>
      <t xml:space="preserve"> kg/m d'un pièce en acier </t>
    </r>
    <r>
      <rPr>
        <b/>
        <sz val="7.80"/>
        <color rgb="FF000000"/>
        <rFont val="Arial"/>
        <family val="2"/>
      </rPr>
      <t xml:space="preserve">S275JO</t>
    </r>
    <r>
      <rPr>
        <sz val="7.80"/>
        <color rgb="FF000000"/>
        <rFont val="Arial"/>
        <family val="2"/>
      </rPr>
      <t xml:space="preserve"> composée de profilés laminés </t>
    </r>
    <r>
      <rPr>
        <b/>
        <sz val="7.80"/>
        <color rgb="FF000000"/>
        <rFont val="Arial"/>
        <family val="2"/>
      </rPr>
      <t xml:space="preserve">avec couche d'impression anticorrosive</t>
    </r>
    <r>
      <rPr>
        <sz val="7.80"/>
        <color rgb="FF000000"/>
        <rFont val="Arial"/>
        <family val="2"/>
      </rPr>
      <t xml:space="preserve">, ancrée à la poutrelle avec </t>
    </r>
    <r>
      <rPr>
        <b/>
        <sz val="7.80"/>
        <color rgb="FF000000"/>
        <rFont val="Arial"/>
        <family val="2"/>
      </rPr>
      <t xml:space="preserve">10</t>
    </r>
    <r>
      <rPr>
        <sz val="7.80"/>
        <color rgb="FF000000"/>
        <rFont val="Arial"/>
        <family val="2"/>
      </rPr>
      <t xml:space="preserve"> fixations par mètre de renfort métallique, constituée de </t>
    </r>
    <r>
      <rPr>
        <b/>
        <sz val="7.80"/>
        <color rgb="FF000000"/>
        <rFont val="Arial"/>
        <family val="2"/>
      </rPr>
      <t xml:space="preserve">vis filetage bois d'acier zingué, de 7 mm de diamètre et 90 mm de longueur</t>
    </r>
    <r>
      <rPr>
        <sz val="7.80"/>
        <color rgb="FF000000"/>
        <rFont val="Arial"/>
        <family val="2"/>
      </rPr>
      <t xml:space="preserve">; remplissage entre la poutrelle et la plaque métallique d'un renfort avec du mortier de ciment M-15; remplissage entre les renforts métalliques avec </t>
    </r>
    <r>
      <rPr>
        <b/>
        <sz val="7.80"/>
        <color rgb="FF000000"/>
        <rFont val="Arial"/>
        <family val="2"/>
      </rPr>
      <t xml:space="preserve">béton léger HLE-25/B/10/IIa, densité entre 1200 et 1500 kg/m³, fabriqué en centrale, (quantité minimale de ciment 275 kg/m³), et déversement avec benne,</t>
    </r>
    <r>
      <rPr>
        <sz val="7.80"/>
        <color rgb="FF000000"/>
        <rFont val="Arial"/>
        <family val="2"/>
      </rPr>
      <t xml:space="preserve">; mise en place de </t>
    </r>
    <r>
      <rPr>
        <b/>
        <sz val="7.80"/>
        <color rgb="FF000000"/>
        <rFont val="Arial"/>
        <family val="2"/>
      </rPr>
      <t xml:space="preserve">treillis soudé RAF R, acier FE E 500</t>
    </r>
    <r>
      <rPr>
        <sz val="7.80"/>
        <color rgb="FF000000"/>
        <rFont val="Arial"/>
        <family val="2"/>
      </rPr>
      <t xml:space="preserve">, déversement et extension d'une couche de </t>
    </r>
    <r>
      <rPr>
        <b/>
        <sz val="7.80"/>
        <color rgb="FF000000"/>
        <rFont val="Arial"/>
        <family val="2"/>
      </rPr>
      <t xml:space="preserve">4</t>
    </r>
    <r>
      <rPr>
        <sz val="7.80"/>
        <color rgb="FF000000"/>
        <rFont val="Arial"/>
        <family val="2"/>
      </rPr>
      <t xml:space="preserve"> cm de </t>
    </r>
    <r>
      <rPr>
        <b/>
        <sz val="7.80"/>
        <color rgb="FF000000"/>
        <rFont val="Arial"/>
        <family val="2"/>
      </rPr>
      <t xml:space="preserve">béton armé C20/25 (XC1(F); D12; S3; Cl 1,0) fabriqué en centrale, et déversement avec grue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</si>
  <si>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</si>
  <si>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</si>
  <si>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</si>
  <si>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</si>
  <si>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</si>
  <si>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</si>
  <si>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mt07ala300a</t>
  </si>
  <si>
    <t xml:space="preserve">Pièce en acier NF EN 10025 S275JO, pour renfort de poutres et de poutrelles en bois sur sa face supérieure, "LYCEA", composée de profilés laminés à chaud des séries L, LD, T, rond, carré, rectangulaire et fer plat, travaillé en atelier, finition avec impression antioxydante.</t>
  </si>
  <si>
    <t xml:space="preserve">kg</t>
  </si>
  <si>
    <t xml:space="preserve">mt07rem010cj</t>
  </si>
  <si>
    <t xml:space="preserve">Vis filetage bois d'acier zingué avec tête hexagonale, de 7 mm de diamètre, 90 mm de longueur et qualité 5.6 conformément à NF EN ISO 898-1.</t>
  </si>
  <si>
    <t xml:space="preserve">U</t>
  </si>
  <si>
    <t xml:space="preserve">mt09mor010f</t>
  </si>
  <si>
    <t xml:space="preserve">Mortier de ciment CEM II/B-P 32,5 N type M-15, confectionné sur site avec 450 kg/m³ de ciment et une proportion en volume 1/3.</t>
  </si>
  <si>
    <t xml:space="preserve">m³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</si>
  <si>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</si>
  <si>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</si>
  <si>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</si>
  <si>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mt10hes050bbaabbaab</t>
  </si>
  <si>
    <t xml:space="preserve">Béton léger structural HLE-25/B/10/IIa, d'entre 1200 et 1500 kg/m³ de densité, quantité minimum de ciment 275 kg/m³, fabriqué en centrale, coulage avec benne.</t>
  </si>
  <si>
    <t xml:space="preserve">m³</t>
  </si>
  <si>
    <t xml:space="preserve">mt07ame030aah</t>
  </si>
  <si>
    <t xml:space="preserve">Treillis soudé RAF R 200x300 mm, avec fils de fer longitudinaux de 4,5 mm de diamètre et fils de fer transversaux de 4,5 mm de diamètre, acier Fe E 500, conformément à NF A35-024.</t>
  </si>
  <si>
    <t xml:space="preserve">m²</t>
  </si>
  <si>
    <t xml:space="preserve">mt10haf030abagedcabaa</t>
  </si>
  <si>
    <t xml:space="preserve">Béton C20/25 (XC1(F); D12; S3; Cl 1,0), fabriqué en centrale, à couler avec grue, conformément à NF EN 206-1.</t>
  </si>
  <si>
    <t xml:space="preserve">m³</t>
  </si>
  <si>
    <t xml:space="preserve">mq09sie010</t>
  </si>
  <si>
    <t xml:space="preserve">Tronçonneuse à essence, de 50 cm de lame et 3,2 CV de puissance.</t>
  </si>
  <si>
    <t xml:space="preserve">h</t>
  </si>
  <si>
    <t xml:space="preserve">mo059</t>
  </si>
  <si>
    <t xml:space="preserve">Ouvrier d'exécution I/OE2 construction.</t>
  </si>
  <si>
    <t xml:space="preserve">h</t>
  </si>
  <si>
    <t xml:space="preserve">mo011</t>
  </si>
  <si>
    <t xml:space="preserve">Compagnon professionnel III/CP2 construction.</t>
  </si>
  <si>
    <t xml:space="preserve">h</t>
  </si>
  <si>
    <t xml:space="preserve">mo060</t>
  </si>
  <si>
    <t xml:space="preserve">Ouvrier d'exécution I/OE1 construction.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</si>
  <si>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</si>
  <si>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</si>
  <si>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</si>
  <si>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</si>
  <si>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</si>
  <si>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8,33 €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</si>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</sst>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22.44" customWidth="1"/>
    <col min="2" max="2" width="1.02" customWidth="1"/>
    <col min="3" max="3" width="21.57" customWidth="1"/>
    <col min="4" max="4" width="28.56" customWidth="1"/>
    <col min="5" max="5" width="5.97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10.833000</v>
      </c>
      <c r="G8" s="14" t="s">
        <v>13</v>
      </c>
      <c r="H8" s="14"/>
      <c r="I8" s="16">
        <v>2.560000</v>
      </c>
      <c r="J8" s="16"/>
      <c r="K8" s="16">
        <f ca="1">ROUND(INDIRECT(ADDRESS(ROW()+(0), COLUMN()+(-4), 1))*INDIRECT(ADDRESS(ROW()+(0), COLUMN()+(-2), 1)), 2)</f>
        <v>27.730000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16.667000</v>
      </c>
      <c r="G9" s="19" t="s">
        <v>16</v>
      </c>
      <c r="H9" s="19"/>
      <c r="I9" s="20">
        <v>0.090000</v>
      </c>
      <c r="J9" s="20"/>
      <c r="K9" s="20">
        <f ca="1">ROUND(INDIRECT(ADDRESS(ROW()+(0), COLUMN()+(-4), 1))*INDIRECT(ADDRESS(ROW()+(0), COLUMN()+(-2), 1)), 2)</f>
        <v>1.500000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0.033000</v>
      </c>
      <c r="G10" s="19" t="s">
        <v>19</v>
      </c>
      <c r="H10" s="19"/>
      <c r="I10" s="20">
        <v>149.300000</v>
      </c>
      <c r="J10" s="20"/>
      <c r="K10" s="20">
        <f ca="1">ROUND(INDIRECT(ADDRESS(ROW()+(0), COLUMN()+(-4), 1))*INDIRECT(ADDRESS(ROW()+(0), COLUMN()+(-2), 1)), 2)</f>
        <v>4.930000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0.003000</v>
      </c>
      <c r="G11" s="19" t="s">
        <v>22</v>
      </c>
      <c r="H11" s="19"/>
      <c r="I11" s="20">
        <v>133.300000</v>
      </c>
      <c r="J11" s="20"/>
      <c r="K11" s="20">
        <f ca="1">ROUND(INDIRECT(ADDRESS(ROW()+(0), COLUMN()+(-4), 1))*INDIRECT(ADDRESS(ROW()+(0), COLUMN()+(-2), 1)), 2)</f>
        <v>0.400000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0.062000</v>
      </c>
      <c r="G12" s="19" t="s">
        <v>25</v>
      </c>
      <c r="H12" s="19"/>
      <c r="I12" s="20">
        <v>122.210000</v>
      </c>
      <c r="J12" s="20"/>
      <c r="K12" s="20">
        <f ca="1">ROUND(INDIRECT(ADDRESS(ROW()+(0), COLUMN()+(-4), 1))*INDIRECT(ADDRESS(ROW()+(0), COLUMN()+(-2), 1)), 2)</f>
        <v>7.580000</v>
      </c>
    </row>
    <row r="13" spans="1:11" ht="31.20" thickBot="1" customHeight="1">
      <c r="A13" s="17" t="s">
        <v>26</v>
      </c>
      <c r="B13" s="17" t="s">
        <v>27</v>
      </c>
      <c r="C13" s="17"/>
      <c r="D13" s="17"/>
      <c r="E13" s="17"/>
      <c r="F13" s="18">
        <v>1.100000</v>
      </c>
      <c r="G13" s="19" t="s">
        <v>28</v>
      </c>
      <c r="H13" s="19"/>
      <c r="I13" s="20">
        <v>1.530000</v>
      </c>
      <c r="J13" s="20"/>
      <c r="K13" s="20">
        <f ca="1">ROUND(INDIRECT(ADDRESS(ROW()+(0), COLUMN()+(-4), 1))*INDIRECT(ADDRESS(ROW()+(0), COLUMN()+(-2), 1)), 2)</f>
        <v>1.680000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0.046000</v>
      </c>
      <c r="G14" s="19" t="s">
        <v>31</v>
      </c>
      <c r="H14" s="19"/>
      <c r="I14" s="20">
        <v>92.570000</v>
      </c>
      <c r="J14" s="20"/>
      <c r="K14" s="20">
        <f ca="1">ROUND(INDIRECT(ADDRESS(ROW()+(0), COLUMN()+(-4), 1))*INDIRECT(ADDRESS(ROW()+(0), COLUMN()+(-2), 1)), 2)</f>
        <v>4.260000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0.214000</v>
      </c>
      <c r="G15" s="19" t="s">
        <v>34</v>
      </c>
      <c r="H15" s="19"/>
      <c r="I15" s="20">
        <v>3.000000</v>
      </c>
      <c r="J15" s="20"/>
      <c r="K15" s="20">
        <f ca="1">ROUND(INDIRECT(ADDRESS(ROW()+(0), COLUMN()+(-4), 1))*INDIRECT(ADDRESS(ROW()+(0), COLUMN()+(-2), 1)), 2)</f>
        <v>0.640000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0.184000</v>
      </c>
      <c r="G16" s="19" t="s">
        <v>37</v>
      </c>
      <c r="H16" s="19"/>
      <c r="I16" s="20">
        <v>20.130000</v>
      </c>
      <c r="J16" s="20"/>
      <c r="K16" s="20">
        <f ca="1">ROUND(INDIRECT(ADDRESS(ROW()+(0), COLUMN()+(-4), 1))*INDIRECT(ADDRESS(ROW()+(0), COLUMN()+(-2), 1)), 2)</f>
        <v>3.700000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1.419000</v>
      </c>
      <c r="G17" s="19" t="s">
        <v>40</v>
      </c>
      <c r="H17" s="19"/>
      <c r="I17" s="20">
        <v>23.170000</v>
      </c>
      <c r="J17" s="20"/>
      <c r="K17" s="20">
        <f ca="1">ROUND(INDIRECT(ADDRESS(ROW()+(0), COLUMN()+(-4), 1))*INDIRECT(ADDRESS(ROW()+(0), COLUMN()+(-2), 1)), 2)</f>
        <v>32.880000</v>
      </c>
    </row>
    <row r="18" spans="1:11" ht="12.00" thickBot="1" customHeight="1">
      <c r="A18" s="17" t="s">
        <v>41</v>
      </c>
      <c r="B18" s="21" t="s">
        <v>42</v>
      </c>
      <c r="C18" s="21"/>
      <c r="D18" s="21"/>
      <c r="E18" s="21"/>
      <c r="F18" s="22">
        <v>1.419000</v>
      </c>
      <c r="G18" s="23" t="s">
        <v>43</v>
      </c>
      <c r="H18" s="23"/>
      <c r="I18" s="24">
        <v>19.730000</v>
      </c>
      <c r="J18" s="24"/>
      <c r="K18" s="24">
        <f ca="1">ROUND(INDIRECT(ADDRESS(ROW()+(0), COLUMN()+(-4), 1))*INDIRECT(ADDRESS(ROW()+(0), COLUMN()+(-2), 1)), 2)</f>
        <v>28.000000</v>
      </c>
    </row>
    <row r="19" spans="1:11" ht="12.00" thickBot="1" customHeight="1">
      <c r="A19" s="17"/>
      <c r="B19" s="10" t="s">
        <v>44</v>
      </c>
      <c r="C19" s="10"/>
      <c r="D19" s="10"/>
      <c r="E19" s="10"/>
      <c r="F19" s="12">
        <v>2.000000</v>
      </c>
      <c r="G19" s="14" t="s">
        <v>45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113.300000</v>
      </c>
      <c r="J19" s="16"/>
      <c r="K19" s="16">
        <f ca="1">ROUND(INDIRECT(ADDRESS(ROW()+(0), COLUMN()+(-4), 1))*INDIRECT(ADDRESS(ROW()+(0), COLUMN()+(-2), 1))/100, 2)</f>
        <v>2.270000</v>
      </c>
    </row>
    <row r="20" spans="1:11" ht="12.00" thickBot="1" customHeight="1">
      <c r="A20" s="21"/>
      <c r="B20" s="21" t="s">
        <v>46</v>
      </c>
      <c r="C20" s="21"/>
      <c r="D20" s="21"/>
      <c r="E20" s="21"/>
      <c r="F20" s="22">
        <v>3.000000</v>
      </c>
      <c r="G20" s="23" t="s">
        <v>47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115.570000</v>
      </c>
      <c r="J20" s="24"/>
      <c r="K20" s="24">
        <f ca="1">ROUND(INDIRECT(ADDRESS(ROW()+(0), COLUMN()+(-4), 1))*INDIRECT(ADDRESS(ROW()+(0), COLUMN()+(-2), 1))/100, 2)</f>
        <v>3.470000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119.040000</v>
      </c>
    </row>
  </sheetData>
  <mergeCells count="51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